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Стр.1!$A$23:$G$186</definedName>
    <definedName name="_xlnm.Print_Area" localSheetId="0">Стр.1!$A$1:$G$190</definedName>
  </definedNames>
  <calcPr calcId="125725" refMode="R1C1"/>
</workbook>
</file>

<file path=xl/calcChain.xml><?xml version="1.0" encoding="utf-8"?>
<calcChain xmlns="http://schemas.openxmlformats.org/spreadsheetml/2006/main">
  <c r="G182" i="1"/>
  <c r="G181"/>
  <c r="G180"/>
  <c r="G179"/>
  <c r="F183"/>
  <c r="G183"/>
  <c r="E183"/>
  <c r="F6"/>
  <c r="F7"/>
  <c r="F8"/>
  <c r="F9"/>
  <c r="F10"/>
  <c r="F11"/>
  <c r="F12"/>
  <c r="F13"/>
  <c r="F14"/>
  <c r="F15"/>
  <c r="F16"/>
  <c r="F17"/>
  <c r="F18"/>
  <c r="F19"/>
  <c r="F20"/>
  <c r="F5"/>
  <c r="E21"/>
  <c r="F21" s="1"/>
  <c r="E185" l="1"/>
  <c r="F185"/>
  <c r="G7"/>
  <c r="G9"/>
  <c r="G11"/>
  <c r="G13"/>
  <c r="G15"/>
  <c r="G17"/>
  <c r="G19"/>
  <c r="G5"/>
  <c r="G20"/>
  <c r="G18"/>
  <c r="G16"/>
  <c r="G14"/>
  <c r="G12"/>
  <c r="G10"/>
  <c r="G8"/>
  <c r="G6"/>
  <c r="G21" l="1"/>
  <c r="G185" s="1"/>
</calcChain>
</file>

<file path=xl/sharedStrings.xml><?xml version="1.0" encoding="utf-8"?>
<sst xmlns="http://schemas.openxmlformats.org/spreadsheetml/2006/main" count="539" uniqueCount="168">
  <si>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</si>
  <si>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</si>
  <si>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</si>
  <si>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</si>
  <si>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</si>
  <si>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</si>
  <si>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</si>
  <si>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</si>
  <si>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</si>
  <si>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</si>
  <si>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</si>
  <si>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</si>
  <si>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</si>
  <si>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</si>
  <si>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</si>
  <si>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</si>
  <si>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</si>
  <si>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</si>
  <si>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</si>
  <si>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</si>
  <si>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</si>
  <si>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</si>
  <si>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</si>
  <si>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</si>
  <si>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</si>
  <si>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</si>
  <si>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</si>
  <si>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</si>
  <si>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</si>
  <si>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</si>
  <si>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</si>
  <si>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</si>
  <si>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ООО "Неверкинский Маслосырзавод"</t>
  </si>
  <si>
    <t>ЗАО "Кузнецкая ДПМК"</t>
  </si>
  <si>
    <t>ОАО "ДРСУ-5" (г.Кузнецк)</t>
  </si>
  <si>
    <t>ГРС "Пионер" (ГРС-124) (Ясная Поляна)</t>
  </si>
  <si>
    <t>ОАО "Агросервис"</t>
  </si>
  <si>
    <t>АО "ДЭП №84"</t>
  </si>
  <si>
    <t>ООО "Агат-Алко"</t>
  </si>
  <si>
    <t>Лопатинское РАЙПО</t>
  </si>
  <si>
    <t>ООО "Стройзаказ"</t>
  </si>
  <si>
    <t>ИП Рузайкина Елена Федоровна</t>
  </si>
  <si>
    <t>ИП Прытков Борис Владимирович</t>
  </si>
  <si>
    <t>ООО "РемТрансСервис"</t>
  </si>
  <si>
    <t>ИП Фомин Владимир Вячеславович</t>
  </si>
  <si>
    <t>АО "Васильевская птицефабрика"</t>
  </si>
  <si>
    <t>ГРС "Верхозим" (ГРС-53)</t>
  </si>
  <si>
    <t>ИП Еналиев Камиль Зарифович</t>
  </si>
  <si>
    <t>Буренина Любовь Тимофеевна</t>
  </si>
  <si>
    <t>ИП Корина Наталья Николаевна</t>
  </si>
  <si>
    <t>МКУП "Зеленый город"</t>
  </si>
  <si>
    <t>Якушов Павел Захарович</t>
  </si>
  <si>
    <t>ИП Зинюхина Лариса Владимировна</t>
  </si>
  <si>
    <t>ИП Шамсотдинов Марат Расимович</t>
  </si>
  <si>
    <t>ООО "Корноил"</t>
  </si>
  <si>
    <t>ООО "Новые технологии"</t>
  </si>
  <si>
    <t>ООО "Экосервис"</t>
  </si>
  <si>
    <t>ООО "Кузнецкий хлебокомбинат"</t>
  </si>
  <si>
    <t>Алиев Расим Яруллович</t>
  </si>
  <si>
    <t>Местная православная религиозная организация Прихода Храма равноапостольного князя Владимира г. Кузнецка Пензенской обл. Кузнецкой Епархии Русской Православной Церкви (Московский Патриархат)</t>
  </si>
  <si>
    <t>ООО "Союз"</t>
  </si>
  <si>
    <t>ООО "ТЕПЛОКОМ"</t>
  </si>
  <si>
    <t>Янгазова Рушания Рызвановна</t>
  </si>
  <si>
    <t>ИП Абузяров Азат Фархатович</t>
  </si>
  <si>
    <t>ООО "СЮГАН"</t>
  </si>
  <si>
    <t>ООО "ТеплоСервис"</t>
  </si>
  <si>
    <t>Кириллова Любовь Николаевна</t>
  </si>
  <si>
    <t>ИП Евтеева Галина Викторовна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</si>
  <si>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</si>
  <si>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ИП Денисюк Владимир Иванович</t>
  </si>
  <si>
    <t>Магдеев Ришат Равильевич</t>
  </si>
  <si>
    <t>ООО "Лопатинский бекон"</t>
  </si>
  <si>
    <t>ООО "Органика-Кузнецк"</t>
  </si>
  <si>
    <t>ООО "Славянский хлеб"</t>
  </si>
  <si>
    <t>ИП Монина Марина Викторовна</t>
  </si>
  <si>
    <t>ООО "Биофабрика"</t>
  </si>
  <si>
    <t>ООО ПП "Кузнецкавтотехобслуживание"</t>
  </si>
  <si>
    <t>ООО "Тисса"</t>
  </si>
  <si>
    <t>ООО ТД "Кузнецкий хлеб"</t>
  </si>
  <si>
    <t>ИП Воротынова Алла Вячеславовна</t>
  </si>
  <si>
    <t>ИП Гусаров Сергей Юрьевич</t>
  </si>
  <si>
    <t>ООО "НАСТ"</t>
  </si>
  <si>
    <t>ИП Белов Вячеслав Александрович</t>
  </si>
  <si>
    <t>ООО "Кузнецкрегионгаз"</t>
  </si>
  <si>
    <t>ИП Александрова Алёна Александровна</t>
  </si>
  <si>
    <t>ИП Вилкова Лариса Юрьевна</t>
  </si>
  <si>
    <t>ИП Шувалов Федор Иванович</t>
  </si>
  <si>
    <t>ИП Тюрин Геннадий Александрович</t>
  </si>
  <si>
    <t>ИП Королев Дмитрий Генадьевич</t>
  </si>
  <si>
    <t>АО "Кузнецк-Лада"</t>
  </si>
  <si>
    <t>ИП Давыдов Ислям Ибрагимович</t>
  </si>
  <si>
    <t>ООО "Русская кухня"</t>
  </si>
  <si>
    <t>ГБУЗ "Кузнецкая межрайонная больница"</t>
  </si>
  <si>
    <t>ФГБУ "Государственный заповедник "Приволжская лесостепь"</t>
  </si>
  <si>
    <t>МБУ КЦСОН</t>
  </si>
  <si>
    <t>ГБУЗ "Пензенский дом ребёнка"</t>
  </si>
  <si>
    <t>ИП Шувалов Дмитрий Александрович</t>
  </si>
  <si>
    <t>Мошков Дмитрий Константинович</t>
  </si>
  <si>
    <t>Бессонов Андрей Николаевич</t>
  </si>
  <si>
    <t>МБУ "КЦСОН"</t>
  </si>
  <si>
    <t>ИП Терентьев Константин Николаевич</t>
  </si>
  <si>
    <t>ИП Гераев Ильгар Эльхан Оглы</t>
  </si>
  <si>
    <t>ПАО НК "РуссНефть"</t>
  </si>
  <si>
    <t xml:space="preserve">Вундиза Санджеза Исмазовна </t>
  </si>
  <si>
    <t>Федеральное казенное учреждение "Войсковая часть 45108"</t>
  </si>
  <si>
    <t>ООО "Сервисторг"</t>
  </si>
  <si>
    <t>ИП Липецкий Алексей Васильевич</t>
  </si>
  <si>
    <t>Главное управление МЧС России по Пензенской области</t>
  </si>
  <si>
    <t>ГРС "Чаадаевка"</t>
  </si>
  <si>
    <t>ООО "ЛОПАТИНСКИЙ ЗАВОД РАСТИТЕЛЬНЫХ МАСЕЛ"</t>
  </si>
  <si>
    <t>ИП Леднев Валерий Геннадьевич</t>
  </si>
  <si>
    <t>ООО "СТРОЙ УНИВЕРСАЛ-М"</t>
  </si>
  <si>
    <t>ООО "Охотничий двор"</t>
  </si>
  <si>
    <t>ООО "Сосновка"</t>
  </si>
  <si>
    <t>ИП Пырков Виталий Викторович</t>
  </si>
  <si>
    <t>Еникеев Ринат Хамзиевич</t>
  </si>
  <si>
    <t>ООО "Стройтранс"</t>
  </si>
  <si>
    <t>ИП Сафронова Галина Михайловна</t>
  </si>
  <si>
    <t>МАУ СШ "Рубин"</t>
  </si>
  <si>
    <t>МКП "Теплосеть"</t>
  </si>
  <si>
    <t>СПК "Родина Радищева"</t>
  </si>
  <si>
    <t>ООО "Камешкирский комбикормовый завод"</t>
  </si>
  <si>
    <t>ИП Погодина Наталья Николаевна</t>
  </si>
  <si>
    <t>ИП Ялова Светлана Нифантьевна</t>
  </si>
  <si>
    <t>ИП Уразаев Юсеф Рифатьевич</t>
  </si>
  <si>
    <t>ООО "АГРО ЭКО"</t>
  </si>
  <si>
    <t xml:space="preserve">ГРС с-з "Даниловский»" </t>
  </si>
  <si>
    <t>ООО "Караван"</t>
  </si>
  <si>
    <t>ООО "Агро-Мир"</t>
  </si>
  <si>
    <t>Шукшин Искандер Якубович</t>
  </si>
  <si>
    <t>ИП Гущина Галина Владимировна</t>
  </si>
  <si>
    <t>ООО "АП "Восток Агро"</t>
  </si>
  <si>
    <t>ООО "Стандарт"</t>
  </si>
  <si>
    <t>Объемы газа в соответствии с удовлетворенными заявками, млн.куб.м</t>
  </si>
  <si>
    <r>
      <rPr>
        <b/>
        <i/>
        <sz val="12"/>
        <color theme="1"/>
        <rFont val="Calibri"/>
        <family val="2"/>
        <charset val="204"/>
        <scheme val="minor"/>
      </rPr>
      <t xml:space="preserve">ИНФОРМАЦИЯ 
</t>
    </r>
    <r>
      <rPr>
        <b/>
        <i/>
        <sz val="11"/>
        <color theme="1"/>
        <rFont val="Calibri"/>
        <family val="2"/>
        <charset val="204"/>
        <scheme val="minor"/>
      </rPr>
      <t>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 сентябрь   2020г</t>
    </r>
  </si>
  <si>
    <t>Кузьмин Максим Александрович</t>
  </si>
  <si>
    <t>ИП Мязитова Зифа Джавдятовна</t>
  </si>
  <si>
    <t>Юсупова Венера Хамзиевна</t>
  </si>
  <si>
    <t>Религиозная организация "Кузнецкая Епархия Русской Православной Церкви (Московский Патриархат)"</t>
  </si>
  <si>
    <t>ООО "Автомир"</t>
  </si>
  <si>
    <t>ИП Каландадзе Светлана Владимировна</t>
  </si>
  <si>
    <t>ИП Панин Сергей Александрович</t>
  </si>
  <si>
    <t>Местная Мусульманская Религиозная организация "Махалля №244" с.Малый Труев Кузнецкого Района Пензенской Области Центрального Духовного Управления Мусульман России</t>
  </si>
  <si>
    <t>Маковецкая Ольга Владимировна</t>
  </si>
  <si>
    <t>Юмакаев Анвяр Тагирович</t>
  </si>
  <si>
    <t>Местная мусульманская религиозная организация с. Лопатино Лопатинского района Пензенской области Централизованной религиозной организации Духовное управление мусульман Пензенской области</t>
  </si>
  <si>
    <t>ИП Миронова Каролина Игоревна</t>
  </si>
  <si>
    <t>Старкина Валентина Васильевна</t>
  </si>
  <si>
    <t>Елистратов Константин Геннадьевич</t>
  </si>
  <si>
    <t>ООО "АгроАльянс"</t>
  </si>
  <si>
    <t>ИП Мураев Марат Мударисович</t>
  </si>
  <si>
    <t>Местная православная религиозная организация Прихода Вознесенского кафедрального собора г.Кузнецка Пензенской области Кузнецкой Епархии Русской Православной Церкви (Московский Патриархат)</t>
  </si>
  <si>
    <t>Борисов Владимир Семенович</t>
  </si>
  <si>
    <t>ИП Шувалов Александр Анатольевич</t>
  </si>
  <si>
    <t>ООО "Мир Агро"</t>
  </si>
  <si>
    <t>Ермакова Наталья Николаевна</t>
  </si>
  <si>
    <t>ИП Лаптева Валентина Васильевна</t>
  </si>
  <si>
    <t>ИП Духовнова Инна Анатольевна</t>
  </si>
  <si>
    <t>ИП Ситников Олег Геннадьевич</t>
  </si>
  <si>
    <t>Калашникова Людмила Анатольевна</t>
  </si>
  <si>
    <t>Кутузова Нина Николаевна</t>
  </si>
  <si>
    <t>ФБУЗ "Центр гигиены и эпидемиологии в Пензенской области" (ф-л в г.Кузнецке, Кузнецком,Сосновоборском,Неверкинском,Камешкирском,Лопатинском,Городищенском,Никольском р-нах)</t>
  </si>
  <si>
    <t>ООО "Дельта Макс"</t>
  </si>
  <si>
    <t>ИП Власов Владимир Вячеславович</t>
  </si>
  <si>
    <t>Итого промышленные и коммунально-бытовые потребители за сентябрь  2020г</t>
  </si>
  <si>
    <t>ВСЕГО транспортировка газа за сентябрь  2020г</t>
  </si>
  <si>
    <t>ИП Борисова Лилия Геннадьевна</t>
  </si>
  <si>
    <t>Власова Ольга Николаевна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</si>
</sst>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86"/>
  <sheetViews>
    <sheetView tabSelected="1" zoomScaleNormal="100" workbookViewId="0">
      <selection activeCell="E29" sqref="E29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3.140625" customWidth="1"/>
    <col min="5" max="5" width="15.7109375" style="4" customWidth="1"/>
    <col min="6" max="6" width="17.140625" customWidth="1"/>
    <col min="7" max="7" width="12.42578125" customWidth="1"/>
  </cols>
  <sheetData>
    <row r="1" spans="1:21" ht="104.25" customHeight="1">
      <c r="A1" s="25" t="s">
        <v>134</v>
      </c>
      <c r="B1" s="25"/>
      <c r="C1" s="25"/>
      <c r="D1" s="25"/>
      <c r="E1" s="25"/>
      <c r="F1" s="25"/>
      <c r="G1" s="25"/>
    </row>
    <row r="2" spans="1:21" ht="97.5" customHeight="1">
      <c r="A2" s="17" t="s">
        <v>1</v>
      </c>
      <c r="B2" s="17" t="s">
        <v>2</v>
      </c>
      <c r="C2" s="17" t="s">
        <v>0</v>
      </c>
      <c r="D2" s="16" t="s">
        <v>3</v>
      </c>
      <c r="E2" s="18" t="s">
        <v>4</v>
      </c>
      <c r="F2" s="21" t="s">
        <v>133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4.4685999999999997E-2</v>
      </c>
      <c r="F5" s="12">
        <f>E5</f>
        <v>4.4685999999999997E-2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4.9649999999999998E-3</v>
      </c>
      <c r="F6" s="12">
        <f t="shared" ref="F6:F21" si="0">E6</f>
        <v>4.9649999999999998E-3</v>
      </c>
      <c r="G6" s="12">
        <f t="shared" ref="G6:G20" si="1">E6-F6</f>
        <v>0</v>
      </c>
    </row>
    <row r="7" spans="1:21">
      <c r="A7" s="10" t="s">
        <v>108</v>
      </c>
      <c r="B7" s="10" t="s">
        <v>108</v>
      </c>
      <c r="C7" s="11" t="s">
        <v>10</v>
      </c>
      <c r="D7" s="11">
        <v>8</v>
      </c>
      <c r="E7" s="12">
        <v>4.7280999999999997E-2</v>
      </c>
      <c r="F7" s="12">
        <f t="shared" si="0"/>
        <v>4.7280999999999997E-2</v>
      </c>
      <c r="G7" s="12">
        <f t="shared" si="1"/>
        <v>0</v>
      </c>
    </row>
    <row r="8" spans="1:21">
      <c r="A8" s="10" t="s">
        <v>11</v>
      </c>
      <c r="B8" s="10" t="s">
        <v>11</v>
      </c>
      <c r="C8" s="11" t="s">
        <v>10</v>
      </c>
      <c r="D8" s="11">
        <v>8</v>
      </c>
      <c r="E8" s="12">
        <v>0.165247</v>
      </c>
      <c r="F8" s="12">
        <f t="shared" si="0"/>
        <v>0.165247</v>
      </c>
      <c r="G8" s="12">
        <f t="shared" si="1"/>
        <v>0</v>
      </c>
    </row>
    <row r="9" spans="1:21" ht="19.5" customHeight="1">
      <c r="A9" s="10" t="s">
        <v>12</v>
      </c>
      <c r="B9" s="10" t="s">
        <v>12</v>
      </c>
      <c r="C9" s="11" t="s">
        <v>10</v>
      </c>
      <c r="D9" s="11">
        <v>8</v>
      </c>
      <c r="E9" s="12">
        <v>0.32476899999999997</v>
      </c>
      <c r="F9" s="12">
        <f t="shared" si="0"/>
        <v>0.32476899999999997</v>
      </c>
      <c r="G9" s="12">
        <f t="shared" si="1"/>
        <v>0</v>
      </c>
    </row>
    <row r="10" spans="1:21">
      <c r="A10" s="10" t="s">
        <v>13</v>
      </c>
      <c r="B10" s="10" t="s">
        <v>13</v>
      </c>
      <c r="C10" s="11" t="s">
        <v>10</v>
      </c>
      <c r="D10" s="11">
        <v>8</v>
      </c>
      <c r="E10" s="12">
        <v>0.20227700000000001</v>
      </c>
      <c r="F10" s="12">
        <f t="shared" si="0"/>
        <v>0.20227700000000001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0.61060000000000003</v>
      </c>
      <c r="F11" s="12">
        <f t="shared" si="0"/>
        <v>0.61060000000000003</v>
      </c>
      <c r="G11" s="12">
        <f t="shared" si="1"/>
        <v>0</v>
      </c>
    </row>
    <row r="12" spans="1:21">
      <c r="A12" s="10" t="s">
        <v>15</v>
      </c>
      <c r="B12" s="10" t="s">
        <v>15</v>
      </c>
      <c r="C12" s="11" t="s">
        <v>10</v>
      </c>
      <c r="D12" s="11">
        <v>8</v>
      </c>
      <c r="E12" s="12">
        <v>3.7949459999999999</v>
      </c>
      <c r="F12" s="12">
        <f t="shared" si="0"/>
        <v>3.7949459999999999</v>
      </c>
      <c r="G12" s="12">
        <f t="shared" si="1"/>
        <v>0</v>
      </c>
    </row>
    <row r="13" spans="1:21">
      <c r="A13" s="10" t="s">
        <v>16</v>
      </c>
      <c r="B13" s="10" t="s">
        <v>16</v>
      </c>
      <c r="C13" s="11" t="s">
        <v>10</v>
      </c>
      <c r="D13" s="11">
        <v>8</v>
      </c>
      <c r="E13" s="12">
        <v>0.15016599999999999</v>
      </c>
      <c r="F13" s="12">
        <f t="shared" si="0"/>
        <v>0.15016599999999999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0.28310999999999997</v>
      </c>
      <c r="F14" s="12">
        <f t="shared" si="0"/>
        <v>0.28310999999999997</v>
      </c>
      <c r="G14" s="12">
        <f t="shared" si="1"/>
        <v>0</v>
      </c>
      <c r="U14">
        <v>4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1.4536E-2</v>
      </c>
      <c r="F15" s="12">
        <f t="shared" si="0"/>
        <v>1.4536E-2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3.2648000000000003E-2</v>
      </c>
      <c r="F16" s="12">
        <f t="shared" si="0"/>
        <v>3.2648000000000003E-2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1.5920000000000001E-3</v>
      </c>
      <c r="F17" s="12">
        <f t="shared" si="0"/>
        <v>1.5920000000000001E-3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0.22266900000000001</v>
      </c>
      <c r="F18" s="12">
        <f t="shared" si="0"/>
        <v>0.22266900000000001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6.6184999999999994E-2</v>
      </c>
      <c r="F19" s="12">
        <f t="shared" si="0"/>
        <v>6.6184999999999994E-2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5.0222999999999997E-2</v>
      </c>
      <c r="F20" s="12">
        <f t="shared" si="0"/>
        <v>5.0222999999999997E-2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6.0158999999999985</v>
      </c>
      <c r="F21" s="14">
        <f t="shared" si="0"/>
        <v>6.0158999999999985</v>
      </c>
      <c r="G21" s="14">
        <f>SUM(G5:G20)</f>
        <v>0</v>
      </c>
    </row>
    <row r="22" spans="1:7" ht="30">
      <c r="A22" s="19"/>
      <c r="B22" s="19"/>
      <c r="C22" s="15" t="s">
        <v>23</v>
      </c>
      <c r="D22" s="19"/>
      <c r="E22" s="20"/>
      <c r="F22" s="19"/>
      <c r="G22" s="19"/>
    </row>
    <row r="23" spans="1:7">
      <c r="A23" s="24" t="s">
        <v>25</v>
      </c>
      <c r="B23" s="24" t="s">
        <v>25</v>
      </c>
      <c r="C23" s="24" t="s">
        <v>26</v>
      </c>
      <c r="D23" s="23">
        <v>5</v>
      </c>
      <c r="E23" s="22">
        <v>9.9900000000000006E-3</v>
      </c>
      <c r="F23" s="22">
        <v>1.4825E-2</v>
      </c>
      <c r="G23" s="22">
        <v>-4.834999999999999E-3</v>
      </c>
    </row>
    <row r="24" spans="1:7" ht="30">
      <c r="A24" s="24" t="s">
        <v>27</v>
      </c>
      <c r="B24" s="24" t="s">
        <v>27</v>
      </c>
      <c r="C24" s="24" t="s">
        <v>120</v>
      </c>
      <c r="D24" s="23">
        <v>6</v>
      </c>
      <c r="E24" s="22">
        <v>1.6500000000000001E-2</v>
      </c>
      <c r="F24" s="22">
        <v>5.4999999999999997E-3</v>
      </c>
      <c r="G24" s="22">
        <v>1.1000000000000001E-2</v>
      </c>
    </row>
    <row r="25" spans="1:7" ht="30">
      <c r="A25" s="24" t="s">
        <v>27</v>
      </c>
      <c r="B25" s="24" t="s">
        <v>27</v>
      </c>
      <c r="C25" s="24" t="s">
        <v>120</v>
      </c>
      <c r="D25" s="23">
        <v>6</v>
      </c>
      <c r="E25" s="22">
        <v>9.8999999999999999E-4</v>
      </c>
      <c r="F25" s="22">
        <v>1E-3</v>
      </c>
      <c r="G25" s="22">
        <v>-1.0000000000000026E-5</v>
      </c>
    </row>
    <row r="26" spans="1:7" ht="30">
      <c r="A26" s="24" t="s">
        <v>27</v>
      </c>
      <c r="B26" s="24" t="s">
        <v>27</v>
      </c>
      <c r="C26" s="24" t="s">
        <v>120</v>
      </c>
      <c r="D26" s="23">
        <v>6</v>
      </c>
      <c r="E26" s="22">
        <v>1.5E-3</v>
      </c>
      <c r="F26" s="22">
        <v>5.0000000000000001E-4</v>
      </c>
      <c r="G26" s="22">
        <v>1E-3</v>
      </c>
    </row>
    <row r="27" spans="1:7" ht="30">
      <c r="A27" s="24" t="s">
        <v>28</v>
      </c>
      <c r="B27" s="24" t="s">
        <v>28</v>
      </c>
      <c r="C27" s="24" t="s">
        <v>121</v>
      </c>
      <c r="D27" s="23">
        <v>5</v>
      </c>
      <c r="E27" s="22">
        <v>3.9E-2</v>
      </c>
      <c r="F27" s="22">
        <v>3.4531999999999993E-2</v>
      </c>
      <c r="G27" s="22">
        <v>4.4680000000000067E-3</v>
      </c>
    </row>
    <row r="28" spans="1:7">
      <c r="A28" s="24" t="s">
        <v>25</v>
      </c>
      <c r="B28" s="24" t="s">
        <v>25</v>
      </c>
      <c r="C28" s="24" t="s">
        <v>29</v>
      </c>
      <c r="D28" s="23">
        <v>6</v>
      </c>
      <c r="E28" s="22">
        <v>2.001E-2</v>
      </c>
      <c r="F28" s="22">
        <v>9.3799999999999992E-4</v>
      </c>
      <c r="G28" s="22">
        <v>1.9071999999999999E-2</v>
      </c>
    </row>
    <row r="29" spans="1:7">
      <c r="A29" s="24" t="s">
        <v>25</v>
      </c>
      <c r="B29" s="24" t="s">
        <v>25</v>
      </c>
      <c r="C29" s="24" t="s">
        <v>29</v>
      </c>
      <c r="D29" s="23">
        <v>5</v>
      </c>
      <c r="E29" s="22">
        <v>0</v>
      </c>
      <c r="F29" s="22">
        <v>1.0234E-2</v>
      </c>
      <c r="G29" s="22">
        <v>-1.0234E-2</v>
      </c>
    </row>
    <row r="30" spans="1:7">
      <c r="A30" s="24" t="s">
        <v>25</v>
      </c>
      <c r="B30" s="24" t="s">
        <v>25</v>
      </c>
      <c r="C30" s="24" t="s">
        <v>30</v>
      </c>
      <c r="D30" s="23">
        <v>4</v>
      </c>
      <c r="E30" s="22">
        <v>0.15999000000000002</v>
      </c>
      <c r="F30" s="22">
        <v>8.1790000000000002E-2</v>
      </c>
      <c r="G30" s="22">
        <v>7.8200000000000019E-2</v>
      </c>
    </row>
    <row r="31" spans="1:7" ht="30">
      <c r="A31" s="24" t="s">
        <v>25</v>
      </c>
      <c r="B31" s="24" t="s">
        <v>25</v>
      </c>
      <c r="C31" s="24" t="s">
        <v>31</v>
      </c>
      <c r="D31" s="23">
        <v>5</v>
      </c>
      <c r="E31" s="22">
        <v>3.9990000000000005E-2</v>
      </c>
      <c r="F31" s="22">
        <v>1.8623999999999998E-2</v>
      </c>
      <c r="G31" s="22">
        <v>2.1366000000000007E-2</v>
      </c>
    </row>
    <row r="32" spans="1:7">
      <c r="A32" s="24" t="s">
        <v>24</v>
      </c>
      <c r="B32" s="24" t="s">
        <v>24</v>
      </c>
      <c r="C32" s="24" t="s">
        <v>32</v>
      </c>
      <c r="D32" s="23">
        <v>5</v>
      </c>
      <c r="E32" s="22">
        <v>0.03</v>
      </c>
      <c r="F32" s="22">
        <v>1.0198E-2</v>
      </c>
      <c r="G32" s="22">
        <v>1.9802E-2</v>
      </c>
    </row>
    <row r="33" spans="1:7">
      <c r="A33" s="24" t="s">
        <v>25</v>
      </c>
      <c r="B33" s="24" t="s">
        <v>25</v>
      </c>
      <c r="C33" s="24" t="s">
        <v>33</v>
      </c>
      <c r="D33" s="23">
        <v>5</v>
      </c>
      <c r="E33" s="22">
        <v>1.7489999999999999E-2</v>
      </c>
      <c r="F33" s="22">
        <v>6.3307000000000002E-2</v>
      </c>
      <c r="G33" s="22">
        <v>-4.5817000000000004E-2</v>
      </c>
    </row>
    <row r="34" spans="1:7">
      <c r="A34" s="24" t="s">
        <v>25</v>
      </c>
      <c r="B34" s="24" t="s">
        <v>25</v>
      </c>
      <c r="C34" s="24" t="s">
        <v>34</v>
      </c>
      <c r="D34" s="23">
        <v>5</v>
      </c>
      <c r="E34" s="22">
        <v>1.9980000000000001E-2</v>
      </c>
      <c r="F34" s="22">
        <v>3.6540000000000001E-3</v>
      </c>
      <c r="G34" s="22">
        <v>1.6326E-2</v>
      </c>
    </row>
    <row r="35" spans="1:7">
      <c r="A35" s="24" t="s">
        <v>6</v>
      </c>
      <c r="B35" s="24" t="s">
        <v>6</v>
      </c>
      <c r="C35" s="24" t="s">
        <v>36</v>
      </c>
      <c r="D35" s="23">
        <v>5</v>
      </c>
      <c r="E35" s="22">
        <v>6.0000000000000001E-3</v>
      </c>
      <c r="F35" s="22">
        <v>3.1900000000000001E-3</v>
      </c>
      <c r="G35" s="22">
        <v>2.81E-3</v>
      </c>
    </row>
    <row r="36" spans="1:7">
      <c r="A36" s="24" t="s">
        <v>25</v>
      </c>
      <c r="B36" s="24" t="s">
        <v>25</v>
      </c>
      <c r="C36" s="24" t="s">
        <v>37</v>
      </c>
      <c r="D36" s="23">
        <v>5</v>
      </c>
      <c r="E36" s="22">
        <v>0.09</v>
      </c>
      <c r="F36" s="22">
        <v>8.1391000000000005E-2</v>
      </c>
      <c r="G36" s="22">
        <v>8.6089999999999917E-3</v>
      </c>
    </row>
    <row r="37" spans="1:7" ht="30">
      <c r="A37" s="24" t="s">
        <v>27</v>
      </c>
      <c r="B37" s="24" t="s">
        <v>27</v>
      </c>
      <c r="C37" s="24" t="s">
        <v>38</v>
      </c>
      <c r="D37" s="23">
        <v>4</v>
      </c>
      <c r="E37" s="22">
        <v>0.77007000000000003</v>
      </c>
      <c r="F37" s="22">
        <v>0.77</v>
      </c>
      <c r="G37" s="22">
        <v>7.0000000000014495E-5</v>
      </c>
    </row>
    <row r="38" spans="1:7">
      <c r="A38" s="24" t="s">
        <v>25</v>
      </c>
      <c r="B38" s="24" t="s">
        <v>25</v>
      </c>
      <c r="C38" s="24" t="s">
        <v>40</v>
      </c>
      <c r="D38" s="23">
        <v>5</v>
      </c>
      <c r="E38" s="22">
        <v>3.4979999999999997E-2</v>
      </c>
      <c r="F38" s="22">
        <v>1.2558999999999999E-2</v>
      </c>
      <c r="G38" s="22">
        <v>2.2420999999999996E-2</v>
      </c>
    </row>
    <row r="39" spans="1:7">
      <c r="A39" s="24" t="s">
        <v>25</v>
      </c>
      <c r="B39" s="24" t="s">
        <v>25</v>
      </c>
      <c r="C39" s="24" t="s">
        <v>135</v>
      </c>
      <c r="D39" s="23">
        <v>6</v>
      </c>
      <c r="E39" s="22">
        <v>3.7799999999999999E-3</v>
      </c>
      <c r="F39" s="22">
        <v>6.0999999999999997E-4</v>
      </c>
      <c r="G39" s="22">
        <v>3.1700000000000001E-3</v>
      </c>
    </row>
    <row r="40" spans="1:7" ht="30">
      <c r="A40" s="24" t="s">
        <v>28</v>
      </c>
      <c r="B40" s="24" t="s">
        <v>28</v>
      </c>
      <c r="C40" s="24" t="s">
        <v>41</v>
      </c>
      <c r="D40" s="23">
        <v>6</v>
      </c>
      <c r="E40" s="22">
        <v>2.49E-3</v>
      </c>
      <c r="F40" s="22">
        <v>4.1799999999999997E-4</v>
      </c>
      <c r="G40" s="22">
        <v>2.0720000000000001E-3</v>
      </c>
    </row>
    <row r="41" spans="1:7" ht="30">
      <c r="A41" s="24" t="s">
        <v>28</v>
      </c>
      <c r="B41" s="24" t="s">
        <v>28</v>
      </c>
      <c r="C41" s="24" t="s">
        <v>41</v>
      </c>
      <c r="D41" s="23">
        <v>6</v>
      </c>
      <c r="E41" s="22">
        <v>2.3999999999999998E-4</v>
      </c>
      <c r="F41" s="22">
        <v>5.0000000000000002E-5</v>
      </c>
      <c r="G41" s="22">
        <v>1.8999999999999998E-4</v>
      </c>
    </row>
    <row r="42" spans="1:7">
      <c r="A42" s="24" t="s">
        <v>25</v>
      </c>
      <c r="B42" s="24" t="s">
        <v>25</v>
      </c>
      <c r="C42" s="24" t="s">
        <v>114</v>
      </c>
      <c r="D42" s="23">
        <v>6</v>
      </c>
      <c r="E42" s="22">
        <v>1.98E-3</v>
      </c>
      <c r="F42" s="22">
        <v>3.2700000000000003E-4</v>
      </c>
      <c r="G42" s="22">
        <v>1.653E-3</v>
      </c>
    </row>
    <row r="43" spans="1:7">
      <c r="A43" s="24" t="s">
        <v>25</v>
      </c>
      <c r="B43" s="24" t="s">
        <v>25</v>
      </c>
      <c r="C43" s="24" t="s">
        <v>122</v>
      </c>
      <c r="D43" s="23">
        <v>7</v>
      </c>
      <c r="E43" s="22">
        <v>2.0999999999999998E-4</v>
      </c>
      <c r="F43" s="22">
        <v>2.0999999999999998E-4</v>
      </c>
      <c r="G43" s="22">
        <v>0</v>
      </c>
    </row>
    <row r="44" spans="1:7">
      <c r="A44" s="24" t="s">
        <v>25</v>
      </c>
      <c r="B44" s="24" t="s">
        <v>25</v>
      </c>
      <c r="C44" s="24" t="s">
        <v>123</v>
      </c>
      <c r="D44" s="23">
        <v>6</v>
      </c>
      <c r="E44" s="22">
        <v>0</v>
      </c>
      <c r="F44" s="22">
        <v>2.9700000000000001E-4</v>
      </c>
      <c r="G44" s="22">
        <v>-2.9700000000000001E-4</v>
      </c>
    </row>
    <row r="45" spans="1:7">
      <c r="A45" s="24" t="s">
        <v>25</v>
      </c>
      <c r="B45" s="24" t="s">
        <v>25</v>
      </c>
      <c r="C45" s="24" t="s">
        <v>110</v>
      </c>
      <c r="D45" s="23">
        <v>6</v>
      </c>
      <c r="E45" s="22">
        <v>5.1000000000000004E-4</v>
      </c>
      <c r="F45" s="22">
        <v>1.4000000000000001E-4</v>
      </c>
      <c r="G45" s="22">
        <v>3.6999999999999999E-4</v>
      </c>
    </row>
    <row r="46" spans="1:7">
      <c r="A46" s="24" t="s">
        <v>25</v>
      </c>
      <c r="B46" s="24" t="s">
        <v>25</v>
      </c>
      <c r="C46" s="24" t="s">
        <v>42</v>
      </c>
      <c r="D46" s="23">
        <v>7</v>
      </c>
      <c r="E46" s="22">
        <v>5.6999999999999998E-4</v>
      </c>
      <c r="F46" s="22">
        <v>5.6999999999999998E-4</v>
      </c>
      <c r="G46" s="22">
        <v>0</v>
      </c>
    </row>
    <row r="47" spans="1:7">
      <c r="A47" s="24" t="s">
        <v>25</v>
      </c>
      <c r="B47" s="24" t="s">
        <v>25</v>
      </c>
      <c r="C47" s="24" t="s">
        <v>44</v>
      </c>
      <c r="D47" s="23">
        <v>6</v>
      </c>
      <c r="E47" s="22">
        <v>5.9999999999999995E-5</v>
      </c>
      <c r="F47" s="22">
        <v>2.4000000000000001E-5</v>
      </c>
      <c r="G47" s="22">
        <v>3.5999999999999994E-5</v>
      </c>
    </row>
    <row r="48" spans="1:7" ht="30">
      <c r="A48" s="24" t="s">
        <v>35</v>
      </c>
      <c r="B48" s="24" t="s">
        <v>35</v>
      </c>
      <c r="C48" s="24" t="s">
        <v>45</v>
      </c>
      <c r="D48" s="23">
        <v>4</v>
      </c>
      <c r="E48" s="22">
        <v>0.315</v>
      </c>
      <c r="F48" s="22">
        <v>0.13397300000000001</v>
      </c>
      <c r="G48" s="22">
        <v>0.18102699999999999</v>
      </c>
    </row>
    <row r="49" spans="1:7">
      <c r="A49" s="24" t="s">
        <v>25</v>
      </c>
      <c r="B49" s="24" t="s">
        <v>25</v>
      </c>
      <c r="C49" s="24" t="s">
        <v>115</v>
      </c>
      <c r="D49" s="23">
        <v>6</v>
      </c>
      <c r="E49" s="22">
        <v>1.5E-3</v>
      </c>
      <c r="F49" s="22">
        <v>3.5E-4</v>
      </c>
      <c r="G49" s="22">
        <v>1.15E-3</v>
      </c>
    </row>
    <row r="50" spans="1:7">
      <c r="A50" s="24" t="s">
        <v>25</v>
      </c>
      <c r="B50" s="24" t="s">
        <v>25</v>
      </c>
      <c r="C50" s="24" t="s">
        <v>115</v>
      </c>
      <c r="D50" s="23">
        <v>6</v>
      </c>
      <c r="E50" s="22">
        <v>6.8999999999999997E-4</v>
      </c>
      <c r="F50" s="22">
        <v>2.5000000000000001E-5</v>
      </c>
      <c r="G50" s="22">
        <v>6.6500000000000001E-4</v>
      </c>
    </row>
    <row r="51" spans="1:7">
      <c r="A51" s="24" t="s">
        <v>25</v>
      </c>
      <c r="B51" s="24" t="s">
        <v>25</v>
      </c>
      <c r="C51" s="24" t="s">
        <v>115</v>
      </c>
      <c r="D51" s="23">
        <v>6</v>
      </c>
      <c r="E51" s="22">
        <v>1.5E-3</v>
      </c>
      <c r="F51" s="22">
        <v>1.031E-3</v>
      </c>
      <c r="G51" s="22">
        <v>4.6900000000000002E-4</v>
      </c>
    </row>
    <row r="52" spans="1:7">
      <c r="A52" s="24" t="s">
        <v>25</v>
      </c>
      <c r="B52" s="24" t="s">
        <v>25</v>
      </c>
      <c r="C52" s="24" t="s">
        <v>136</v>
      </c>
      <c r="D52" s="23">
        <v>6</v>
      </c>
      <c r="E52" s="22">
        <v>3.3E-4</v>
      </c>
      <c r="F52" s="22">
        <v>2.6999999999999999E-5</v>
      </c>
      <c r="G52" s="22">
        <v>3.0299999999999999E-4</v>
      </c>
    </row>
    <row r="53" spans="1:7">
      <c r="A53" s="24" t="s">
        <v>25</v>
      </c>
      <c r="B53" s="24" t="s">
        <v>25</v>
      </c>
      <c r="C53" s="24" t="s">
        <v>44</v>
      </c>
      <c r="D53" s="23">
        <v>6</v>
      </c>
      <c r="E53" s="22">
        <v>1.5E-3</v>
      </c>
      <c r="F53" s="22">
        <v>2.32E-4</v>
      </c>
      <c r="G53" s="22">
        <v>1.268E-3</v>
      </c>
    </row>
    <row r="54" spans="1:7">
      <c r="A54" s="24" t="s">
        <v>46</v>
      </c>
      <c r="B54" s="24" t="s">
        <v>46</v>
      </c>
      <c r="C54" s="24" t="s">
        <v>47</v>
      </c>
      <c r="D54" s="23">
        <v>6</v>
      </c>
      <c r="E54" s="22">
        <v>4.7999999999999996E-4</v>
      </c>
      <c r="F54" s="22">
        <v>1.7000000000000001E-4</v>
      </c>
      <c r="G54" s="22">
        <v>3.0999999999999995E-4</v>
      </c>
    </row>
    <row r="55" spans="1:7">
      <c r="A55" s="24" t="s">
        <v>25</v>
      </c>
      <c r="B55" s="24" t="s">
        <v>25</v>
      </c>
      <c r="C55" s="24" t="s">
        <v>48</v>
      </c>
      <c r="D55" s="23">
        <v>6</v>
      </c>
      <c r="E55" s="22">
        <v>3.8999999999999999E-4</v>
      </c>
      <c r="F55" s="22">
        <v>3.8999999999999999E-4</v>
      </c>
      <c r="G55" s="22">
        <v>0</v>
      </c>
    </row>
    <row r="56" spans="1:7">
      <c r="A56" s="24" t="s">
        <v>25</v>
      </c>
      <c r="B56" s="24" t="s">
        <v>25</v>
      </c>
      <c r="C56" s="24" t="s">
        <v>49</v>
      </c>
      <c r="D56" s="23">
        <v>6</v>
      </c>
      <c r="E56" s="22">
        <v>1.5E-3</v>
      </c>
      <c r="F56" s="22">
        <v>4.2059999999999997E-3</v>
      </c>
      <c r="G56" s="22">
        <v>-2.7059999999999996E-3</v>
      </c>
    </row>
    <row r="57" spans="1:7">
      <c r="A57" s="24" t="s">
        <v>25</v>
      </c>
      <c r="B57" s="24" t="s">
        <v>25</v>
      </c>
      <c r="C57" s="24" t="s">
        <v>50</v>
      </c>
      <c r="D57" s="23">
        <v>6</v>
      </c>
      <c r="E57" s="22">
        <v>2.3999999999999998E-3</v>
      </c>
      <c r="F57" s="22">
        <v>4.1599999999999997E-4</v>
      </c>
      <c r="G57" s="22">
        <v>1.9839999999999997E-3</v>
      </c>
    </row>
    <row r="58" spans="1:7">
      <c r="A58" s="24" t="s">
        <v>25</v>
      </c>
      <c r="B58" s="24" t="s">
        <v>25</v>
      </c>
      <c r="C58" s="24" t="s">
        <v>50</v>
      </c>
      <c r="D58" s="23">
        <v>7</v>
      </c>
      <c r="E58" s="22">
        <v>8.9999999999999992E-5</v>
      </c>
      <c r="F58" s="22">
        <v>1.2E-5</v>
      </c>
      <c r="G58" s="22">
        <v>7.7999999999999999E-5</v>
      </c>
    </row>
    <row r="59" spans="1:7">
      <c r="A59" s="24" t="s">
        <v>25</v>
      </c>
      <c r="B59" s="24" t="s">
        <v>25</v>
      </c>
      <c r="C59" s="24" t="s">
        <v>51</v>
      </c>
      <c r="D59" s="23">
        <v>6</v>
      </c>
      <c r="E59" s="22">
        <v>3.0000000000000001E-3</v>
      </c>
      <c r="F59" s="22">
        <v>9.41E-4</v>
      </c>
      <c r="G59" s="22">
        <v>2.0590000000000001E-3</v>
      </c>
    </row>
    <row r="60" spans="1:7" ht="30">
      <c r="A60" s="24" t="s">
        <v>27</v>
      </c>
      <c r="B60" s="24" t="s">
        <v>27</v>
      </c>
      <c r="C60" s="24" t="s">
        <v>111</v>
      </c>
      <c r="D60" s="23">
        <v>6</v>
      </c>
      <c r="E60" s="22">
        <v>0</v>
      </c>
      <c r="F60" s="22">
        <v>1.9340000000000002E-3</v>
      </c>
      <c r="G60" s="22">
        <v>-1.9340000000000002E-3</v>
      </c>
    </row>
    <row r="61" spans="1:7">
      <c r="A61" s="24" t="s">
        <v>25</v>
      </c>
      <c r="B61" s="24" t="s">
        <v>25</v>
      </c>
      <c r="C61" s="24" t="s">
        <v>52</v>
      </c>
      <c r="D61" s="23">
        <v>6</v>
      </c>
      <c r="E61" s="22">
        <v>6.0000000000000001E-3</v>
      </c>
      <c r="F61" s="22">
        <v>3.1E-4</v>
      </c>
      <c r="G61" s="22">
        <v>5.6899999999999997E-3</v>
      </c>
    </row>
    <row r="62" spans="1:7" ht="30">
      <c r="A62" s="24" t="s">
        <v>28</v>
      </c>
      <c r="B62" s="24" t="s">
        <v>28</v>
      </c>
      <c r="C62" s="24" t="s">
        <v>124</v>
      </c>
      <c r="D62" s="23">
        <v>6</v>
      </c>
      <c r="E62" s="22">
        <v>1.9980000000000001E-2</v>
      </c>
      <c r="F62" s="22">
        <v>1.1950000000000001E-3</v>
      </c>
      <c r="G62" s="22">
        <v>1.8785E-2</v>
      </c>
    </row>
    <row r="63" spans="1:7">
      <c r="A63" s="24" t="s">
        <v>25</v>
      </c>
      <c r="B63" s="24" t="s">
        <v>25</v>
      </c>
      <c r="C63" s="24" t="s">
        <v>105</v>
      </c>
      <c r="D63" s="23">
        <v>6</v>
      </c>
      <c r="E63" s="22">
        <v>1.4999999999999999E-4</v>
      </c>
      <c r="F63" s="22">
        <v>1.47E-4</v>
      </c>
      <c r="G63" s="22">
        <v>2.9999999999999916E-6</v>
      </c>
    </row>
    <row r="64" spans="1:7">
      <c r="A64" s="24" t="s">
        <v>25</v>
      </c>
      <c r="B64" s="24" t="s">
        <v>25</v>
      </c>
      <c r="C64" s="24" t="s">
        <v>137</v>
      </c>
      <c r="D64" s="23">
        <v>6</v>
      </c>
      <c r="E64" s="22">
        <v>1.17E-3</v>
      </c>
      <c r="F64" s="22">
        <v>2.0100000000000001E-4</v>
      </c>
      <c r="G64" s="22">
        <v>9.6900000000000003E-4</v>
      </c>
    </row>
    <row r="65" spans="1:7">
      <c r="A65" s="24" t="s">
        <v>25</v>
      </c>
      <c r="B65" s="24" t="s">
        <v>25</v>
      </c>
      <c r="C65" s="24" t="s">
        <v>53</v>
      </c>
      <c r="D65" s="23">
        <v>7</v>
      </c>
      <c r="E65" s="22">
        <v>8.9999999999999992E-5</v>
      </c>
      <c r="F65" s="22">
        <v>8.9999999999999992E-5</v>
      </c>
      <c r="G65" s="22">
        <v>0</v>
      </c>
    </row>
    <row r="66" spans="1:7">
      <c r="A66" s="24" t="s">
        <v>25</v>
      </c>
      <c r="B66" s="24" t="s">
        <v>25</v>
      </c>
      <c r="C66" s="24" t="s">
        <v>40</v>
      </c>
      <c r="D66" s="23">
        <v>6</v>
      </c>
      <c r="E66" s="22">
        <v>0</v>
      </c>
      <c r="F66" s="22">
        <v>2.5900000000000001E-4</v>
      </c>
      <c r="G66" s="22">
        <v>-2.5900000000000001E-4</v>
      </c>
    </row>
    <row r="67" spans="1:7" ht="30">
      <c r="A67" s="24" t="s">
        <v>28</v>
      </c>
      <c r="B67" s="24" t="s">
        <v>28</v>
      </c>
      <c r="C67" s="24" t="s">
        <v>54</v>
      </c>
      <c r="D67" s="23">
        <v>7</v>
      </c>
      <c r="E67" s="22">
        <v>5.9999999999999995E-5</v>
      </c>
      <c r="F67" s="22">
        <v>4.8000000000000001E-5</v>
      </c>
      <c r="G67" s="22">
        <v>1.1999999999999994E-5</v>
      </c>
    </row>
    <row r="68" spans="1:7" ht="30">
      <c r="A68" s="24" t="s">
        <v>28</v>
      </c>
      <c r="B68" s="24" t="s">
        <v>28</v>
      </c>
      <c r="C68" s="24" t="s">
        <v>54</v>
      </c>
      <c r="D68" s="23">
        <v>5</v>
      </c>
      <c r="E68" s="22">
        <v>3.4979999999999997E-2</v>
      </c>
      <c r="F68" s="22">
        <v>2.0643999999999999E-2</v>
      </c>
      <c r="G68" s="22">
        <v>1.4335999999999998E-2</v>
      </c>
    </row>
    <row r="69" spans="1:7">
      <c r="A69" s="24" t="s">
        <v>6</v>
      </c>
      <c r="B69" s="24" t="s">
        <v>6</v>
      </c>
      <c r="C69" s="24" t="s">
        <v>55</v>
      </c>
      <c r="D69" s="23">
        <v>4</v>
      </c>
      <c r="E69" s="22">
        <v>0.10998000000000001</v>
      </c>
      <c r="F69" s="22">
        <v>0.12539999999999998</v>
      </c>
      <c r="G69" s="22">
        <v>-1.5419999999999975E-2</v>
      </c>
    </row>
    <row r="70" spans="1:7" ht="45">
      <c r="A70" s="24" t="s">
        <v>25</v>
      </c>
      <c r="B70" s="24" t="s">
        <v>25</v>
      </c>
      <c r="C70" s="24" t="s">
        <v>138</v>
      </c>
      <c r="D70" s="23">
        <v>6</v>
      </c>
      <c r="E70" s="22">
        <v>9.5999999999999992E-4</v>
      </c>
      <c r="F70" s="22">
        <v>7.2399999999999993E-4</v>
      </c>
      <c r="G70" s="22">
        <v>2.3599999999999999E-4</v>
      </c>
    </row>
    <row r="71" spans="1:7" ht="30">
      <c r="A71" s="24" t="s">
        <v>35</v>
      </c>
      <c r="B71" s="24" t="s">
        <v>35</v>
      </c>
      <c r="C71" s="24" t="s">
        <v>113</v>
      </c>
      <c r="D71" s="23">
        <v>6</v>
      </c>
      <c r="E71" s="22">
        <v>3.9900000000000005E-3</v>
      </c>
      <c r="F71" s="22">
        <v>3.1399999999999999E-4</v>
      </c>
      <c r="G71" s="22">
        <v>3.6760000000000004E-3</v>
      </c>
    </row>
    <row r="72" spans="1:7">
      <c r="A72" s="24" t="s">
        <v>25</v>
      </c>
      <c r="B72" s="24" t="s">
        <v>25</v>
      </c>
      <c r="C72" s="24" t="s">
        <v>139</v>
      </c>
      <c r="D72" s="23">
        <v>6</v>
      </c>
      <c r="E72" s="22">
        <v>5.9999999999999995E-4</v>
      </c>
      <c r="F72" s="22">
        <v>2.6800000000000001E-4</v>
      </c>
      <c r="G72" s="22">
        <v>3.3199999999999994E-4</v>
      </c>
    </row>
    <row r="73" spans="1:7">
      <c r="A73" s="24" t="s">
        <v>25</v>
      </c>
      <c r="B73" s="24" t="s">
        <v>25</v>
      </c>
      <c r="C73" s="24" t="s">
        <v>56</v>
      </c>
      <c r="D73" s="23">
        <v>6</v>
      </c>
      <c r="E73" s="22">
        <v>9.8999999999999999E-4</v>
      </c>
      <c r="F73" s="22">
        <v>1E-3</v>
      </c>
      <c r="G73" s="22">
        <v>-1.0000000000000026E-5</v>
      </c>
    </row>
    <row r="74" spans="1:7">
      <c r="A74" s="24" t="s">
        <v>25</v>
      </c>
      <c r="B74" s="24" t="s">
        <v>25</v>
      </c>
      <c r="C74" s="24" t="s">
        <v>43</v>
      </c>
      <c r="D74" s="23">
        <v>6</v>
      </c>
      <c r="E74" s="22">
        <v>2.7899999999999999E-3</v>
      </c>
      <c r="F74" s="22">
        <v>1.2130000000000001E-3</v>
      </c>
      <c r="G74" s="22">
        <v>1.5769999999999998E-3</v>
      </c>
    </row>
    <row r="75" spans="1:7" ht="30">
      <c r="A75" s="24" t="s">
        <v>25</v>
      </c>
      <c r="B75" s="24" t="s">
        <v>25</v>
      </c>
      <c r="C75" s="24" t="s">
        <v>140</v>
      </c>
      <c r="D75" s="23">
        <v>6</v>
      </c>
      <c r="E75" s="22">
        <v>0</v>
      </c>
      <c r="F75" s="22">
        <v>2.6400000000000002E-4</v>
      </c>
      <c r="G75" s="22">
        <v>-2.6400000000000002E-4</v>
      </c>
    </row>
    <row r="76" spans="1:7">
      <c r="A76" s="24" t="s">
        <v>126</v>
      </c>
      <c r="B76" s="24" t="s">
        <v>126</v>
      </c>
      <c r="C76" s="24" t="s">
        <v>125</v>
      </c>
      <c r="D76" s="23">
        <v>5</v>
      </c>
      <c r="E76" s="22">
        <v>0.15</v>
      </c>
      <c r="F76" s="22">
        <v>8.5170000000000003E-3</v>
      </c>
      <c r="G76" s="22">
        <v>0.141483</v>
      </c>
    </row>
    <row r="77" spans="1:7">
      <c r="A77" s="24" t="s">
        <v>25</v>
      </c>
      <c r="B77" s="24" t="s">
        <v>25</v>
      </c>
      <c r="C77" s="24" t="s">
        <v>141</v>
      </c>
      <c r="D77" s="23">
        <v>7</v>
      </c>
      <c r="E77" s="22">
        <v>0</v>
      </c>
      <c r="F77" s="22">
        <v>1.15E-4</v>
      </c>
      <c r="G77" s="22">
        <v>-1.15E-4</v>
      </c>
    </row>
    <row r="78" spans="1:7">
      <c r="A78" s="24" t="s">
        <v>25</v>
      </c>
      <c r="B78" s="24" t="s">
        <v>25</v>
      </c>
      <c r="C78" s="24" t="s">
        <v>57</v>
      </c>
      <c r="D78" s="23">
        <v>5</v>
      </c>
      <c r="E78" s="22">
        <v>0.06</v>
      </c>
      <c r="F78" s="22">
        <v>5.3325999999999998E-2</v>
      </c>
      <c r="G78" s="22">
        <v>6.6739999999999994E-3</v>
      </c>
    </row>
    <row r="79" spans="1:7" ht="90">
      <c r="A79" s="24" t="s">
        <v>25</v>
      </c>
      <c r="B79" s="24" t="s">
        <v>25</v>
      </c>
      <c r="C79" s="24" t="s">
        <v>142</v>
      </c>
      <c r="D79" s="23">
        <v>7</v>
      </c>
      <c r="E79" s="22">
        <v>1.7999999999999998E-4</v>
      </c>
      <c r="F79" s="22">
        <v>3.1000000000000001E-5</v>
      </c>
      <c r="G79" s="22">
        <v>1.4899999999999999E-4</v>
      </c>
    </row>
    <row r="80" spans="1:7">
      <c r="A80" s="24" t="s">
        <v>25</v>
      </c>
      <c r="B80" s="24" t="s">
        <v>25</v>
      </c>
      <c r="C80" s="24" t="s">
        <v>143</v>
      </c>
      <c r="D80" s="23">
        <v>7</v>
      </c>
      <c r="E80" s="22">
        <v>8.9999999999999992E-5</v>
      </c>
      <c r="F80" s="22">
        <v>4.3999999999999999E-5</v>
      </c>
      <c r="G80" s="22">
        <v>4.5999999999999993E-5</v>
      </c>
    </row>
    <row r="81" spans="1:7">
      <c r="A81" s="24" t="s">
        <v>25</v>
      </c>
      <c r="B81" s="24" t="s">
        <v>25</v>
      </c>
      <c r="C81" s="24" t="s">
        <v>58</v>
      </c>
      <c r="D81" s="23">
        <v>6</v>
      </c>
      <c r="E81" s="22">
        <v>8.9999999999999992E-5</v>
      </c>
      <c r="F81" s="22">
        <v>4.6999999999999997E-5</v>
      </c>
      <c r="G81" s="22">
        <v>4.2999999999999995E-5</v>
      </c>
    </row>
    <row r="82" spans="1:7" ht="90">
      <c r="A82" s="24" t="s">
        <v>25</v>
      </c>
      <c r="B82" s="24" t="s">
        <v>25</v>
      </c>
      <c r="C82" s="24" t="s">
        <v>59</v>
      </c>
      <c r="D82" s="23">
        <v>6</v>
      </c>
      <c r="E82" s="22">
        <v>8.9999999999999992E-5</v>
      </c>
      <c r="F82" s="22">
        <v>2.8100000000000005E-4</v>
      </c>
      <c r="G82" s="22">
        <v>-1.9100000000000006E-4</v>
      </c>
    </row>
    <row r="83" spans="1:7" ht="30">
      <c r="A83" s="24" t="s">
        <v>35</v>
      </c>
      <c r="B83" s="24" t="s">
        <v>35</v>
      </c>
      <c r="C83" s="24" t="s">
        <v>60</v>
      </c>
      <c r="D83" s="23">
        <v>5</v>
      </c>
      <c r="E83" s="22">
        <v>1.4999999999999999E-2</v>
      </c>
      <c r="F83" s="22">
        <v>1.2E-2</v>
      </c>
      <c r="G83" s="22">
        <v>2.9999999999999992E-3</v>
      </c>
    </row>
    <row r="84" spans="1:7">
      <c r="A84" s="24" t="s">
        <v>25</v>
      </c>
      <c r="B84" s="24" t="s">
        <v>25</v>
      </c>
      <c r="C84" s="24" t="s">
        <v>127</v>
      </c>
      <c r="D84" s="23">
        <v>6</v>
      </c>
      <c r="E84" s="22">
        <v>0</v>
      </c>
      <c r="F84" s="22">
        <v>2.1900000000000001E-4</v>
      </c>
      <c r="G84" s="22">
        <v>-2.1900000000000001E-4</v>
      </c>
    </row>
    <row r="85" spans="1:7">
      <c r="A85" s="24" t="s">
        <v>25</v>
      </c>
      <c r="B85" s="24" t="s">
        <v>25</v>
      </c>
      <c r="C85" s="24" t="s">
        <v>144</v>
      </c>
      <c r="D85" s="23">
        <v>7</v>
      </c>
      <c r="E85" s="22">
        <v>8.9999999999999992E-5</v>
      </c>
      <c r="F85" s="22">
        <v>1.6900000000000002E-4</v>
      </c>
      <c r="G85" s="22">
        <v>-7.9000000000000023E-5</v>
      </c>
    </row>
    <row r="86" spans="1:7" ht="105">
      <c r="A86" s="24" t="s">
        <v>6</v>
      </c>
      <c r="B86" s="24" t="s">
        <v>6</v>
      </c>
      <c r="C86" s="24" t="s">
        <v>145</v>
      </c>
      <c r="D86" s="23">
        <v>6</v>
      </c>
      <c r="E86" s="22">
        <v>5.9999999999999995E-5</v>
      </c>
      <c r="F86" s="22">
        <v>1.4799999999999999E-4</v>
      </c>
      <c r="G86" s="22">
        <v>-8.7999999999999998E-5</v>
      </c>
    </row>
    <row r="87" spans="1:7">
      <c r="A87" s="24" t="s">
        <v>25</v>
      </c>
      <c r="B87" s="24" t="s">
        <v>25</v>
      </c>
      <c r="C87" s="24" t="s">
        <v>146</v>
      </c>
      <c r="D87" s="23">
        <v>6</v>
      </c>
      <c r="E87" s="22">
        <v>8.9999999999999992E-5</v>
      </c>
      <c r="F87" s="22">
        <v>8.0000000000000007E-5</v>
      </c>
      <c r="G87" s="22">
        <v>9.9999999999999856E-6</v>
      </c>
    </row>
    <row r="88" spans="1:7">
      <c r="A88" s="24" t="s">
        <v>6</v>
      </c>
      <c r="B88" s="24" t="s">
        <v>6</v>
      </c>
      <c r="C88" s="24" t="s">
        <v>128</v>
      </c>
      <c r="D88" s="23">
        <v>5</v>
      </c>
      <c r="E88" s="22">
        <v>3.3000000000000002E-2</v>
      </c>
      <c r="F88" s="22">
        <v>2.0639999999999999E-3</v>
      </c>
      <c r="G88" s="22">
        <v>3.0936000000000002E-2</v>
      </c>
    </row>
    <row r="89" spans="1:7">
      <c r="A89" s="24" t="s">
        <v>25</v>
      </c>
      <c r="B89" s="24" t="s">
        <v>25</v>
      </c>
      <c r="C89" s="24" t="s">
        <v>62</v>
      </c>
      <c r="D89" s="23">
        <v>6</v>
      </c>
      <c r="E89" s="22">
        <v>1.7999999999999998E-4</v>
      </c>
      <c r="F89" s="22">
        <v>3.4E-5</v>
      </c>
      <c r="G89" s="22">
        <v>1.4599999999999997E-4</v>
      </c>
    </row>
    <row r="90" spans="1:7">
      <c r="A90" s="24" t="s">
        <v>25</v>
      </c>
      <c r="B90" s="24" t="s">
        <v>25</v>
      </c>
      <c r="C90" s="24" t="s">
        <v>63</v>
      </c>
      <c r="D90" s="23">
        <v>6</v>
      </c>
      <c r="E90" s="22">
        <v>3.0000000000000001E-3</v>
      </c>
      <c r="F90" s="22">
        <v>4.0049999999999999E-3</v>
      </c>
      <c r="G90" s="22">
        <v>-1.0049999999999998E-3</v>
      </c>
    </row>
    <row r="91" spans="1:7">
      <c r="A91" s="24" t="s">
        <v>24</v>
      </c>
      <c r="B91" s="24" t="s">
        <v>24</v>
      </c>
      <c r="C91" s="24" t="s">
        <v>64</v>
      </c>
      <c r="D91" s="23">
        <v>6</v>
      </c>
      <c r="E91" s="22">
        <v>3.9900000000000005E-3</v>
      </c>
      <c r="F91" s="22">
        <v>1.6510000000000001E-3</v>
      </c>
      <c r="G91" s="22">
        <v>2.3390000000000004E-3</v>
      </c>
    </row>
    <row r="92" spans="1:7">
      <c r="A92" s="24" t="s">
        <v>24</v>
      </c>
      <c r="B92" s="24" t="s">
        <v>24</v>
      </c>
      <c r="C92" s="24" t="s">
        <v>64</v>
      </c>
      <c r="D92" s="23">
        <v>5</v>
      </c>
      <c r="E92" s="22">
        <v>3.9990000000000005E-2</v>
      </c>
      <c r="F92" s="22">
        <v>4.3990000000000001E-3</v>
      </c>
      <c r="G92" s="22">
        <v>3.5591000000000005E-2</v>
      </c>
    </row>
    <row r="93" spans="1:7">
      <c r="A93" s="24" t="s">
        <v>25</v>
      </c>
      <c r="B93" s="24" t="s">
        <v>25</v>
      </c>
      <c r="C93" s="24" t="s">
        <v>116</v>
      </c>
      <c r="D93" s="23">
        <v>6</v>
      </c>
      <c r="E93" s="22">
        <v>0</v>
      </c>
      <c r="F93" s="22">
        <v>7.2999999999999999E-5</v>
      </c>
      <c r="G93" s="22">
        <v>-7.2999999999999999E-5</v>
      </c>
    </row>
    <row r="94" spans="1:7" ht="30">
      <c r="A94" s="24" t="s">
        <v>28</v>
      </c>
      <c r="B94" s="24" t="s">
        <v>28</v>
      </c>
      <c r="C94" s="24" t="s">
        <v>61</v>
      </c>
      <c r="D94" s="23">
        <v>5</v>
      </c>
      <c r="E94" s="22">
        <v>3.15E-3</v>
      </c>
      <c r="F94" s="22">
        <v>4.0639999999999999E-3</v>
      </c>
      <c r="G94" s="22">
        <v>-9.1399999999999988E-4</v>
      </c>
    </row>
    <row r="95" spans="1:7">
      <c r="A95" s="24" t="s">
        <v>25</v>
      </c>
      <c r="B95" s="24" t="s">
        <v>25</v>
      </c>
      <c r="C95" s="24" t="s">
        <v>65</v>
      </c>
      <c r="D95" s="23">
        <v>5</v>
      </c>
      <c r="E95" s="22">
        <v>1.9980000000000001E-2</v>
      </c>
      <c r="F95" s="22">
        <v>2.9992999999999999E-2</v>
      </c>
      <c r="G95" s="22">
        <v>-1.0012999999999998E-2</v>
      </c>
    </row>
    <row r="96" spans="1:7" ht="30">
      <c r="A96" s="24" t="s">
        <v>35</v>
      </c>
      <c r="B96" s="24" t="s">
        <v>35</v>
      </c>
      <c r="C96" s="24" t="s">
        <v>66</v>
      </c>
      <c r="D96" s="23">
        <v>6</v>
      </c>
      <c r="E96" s="22">
        <v>1.1999999999999999E-3</v>
      </c>
      <c r="F96" s="22">
        <v>2.0000000000000001E-4</v>
      </c>
      <c r="G96" s="22">
        <v>9.999999999999998E-4</v>
      </c>
    </row>
    <row r="97" spans="1:7">
      <c r="A97" s="24" t="s">
        <v>46</v>
      </c>
      <c r="B97" s="24" t="s">
        <v>46</v>
      </c>
      <c r="C97" s="24" t="s">
        <v>67</v>
      </c>
      <c r="D97" s="23">
        <v>7</v>
      </c>
      <c r="E97" s="22">
        <v>1.7999999999999998E-4</v>
      </c>
      <c r="F97" s="22">
        <v>5.9999999999999995E-5</v>
      </c>
      <c r="G97" s="22">
        <v>1.1999999999999999E-4</v>
      </c>
    </row>
    <row r="98" spans="1:7">
      <c r="A98" s="24" t="s">
        <v>25</v>
      </c>
      <c r="B98" s="24" t="s">
        <v>25</v>
      </c>
      <c r="C98" s="24" t="s">
        <v>147</v>
      </c>
      <c r="D98" s="23">
        <v>6</v>
      </c>
      <c r="E98" s="22">
        <v>8.9999999999999992E-5</v>
      </c>
      <c r="F98" s="22">
        <v>7.7000000000000001E-5</v>
      </c>
      <c r="G98" s="22">
        <v>1.2999999999999991E-5</v>
      </c>
    </row>
    <row r="99" spans="1:7" ht="30">
      <c r="A99" s="24" t="s">
        <v>28</v>
      </c>
      <c r="B99" s="24" t="s">
        <v>28</v>
      </c>
      <c r="C99" s="24" t="s">
        <v>148</v>
      </c>
      <c r="D99" s="23">
        <v>7</v>
      </c>
      <c r="E99" s="22">
        <v>7.7999999999999999E-4</v>
      </c>
      <c r="F99" s="22">
        <v>8.0000000000000004E-4</v>
      </c>
      <c r="G99" s="22">
        <v>-2.0000000000000052E-5</v>
      </c>
    </row>
    <row r="100" spans="1:7">
      <c r="A100" s="24" t="s">
        <v>25</v>
      </c>
      <c r="B100" s="24" t="s">
        <v>25</v>
      </c>
      <c r="C100" s="24" t="s">
        <v>129</v>
      </c>
      <c r="D100" s="23">
        <v>6</v>
      </c>
      <c r="E100" s="22">
        <v>1.98E-3</v>
      </c>
      <c r="F100" s="22">
        <v>2.5500000000000002E-4</v>
      </c>
      <c r="G100" s="22">
        <v>1.725E-3</v>
      </c>
    </row>
    <row r="101" spans="1:7" ht="30">
      <c r="A101" s="24" t="s">
        <v>27</v>
      </c>
      <c r="B101" s="24" t="s">
        <v>27</v>
      </c>
      <c r="C101" s="24" t="s">
        <v>149</v>
      </c>
      <c r="D101" s="23">
        <v>6</v>
      </c>
      <c r="E101" s="22">
        <v>2.8979999999999999E-2</v>
      </c>
      <c r="F101" s="22">
        <v>1.388E-2</v>
      </c>
      <c r="G101" s="22">
        <v>1.5099999999999999E-2</v>
      </c>
    </row>
    <row r="102" spans="1:7" ht="90">
      <c r="A102" s="24" t="s">
        <v>25</v>
      </c>
      <c r="B102" s="24" t="s">
        <v>25</v>
      </c>
      <c r="C102" s="24" t="s">
        <v>68</v>
      </c>
      <c r="D102" s="23">
        <v>4</v>
      </c>
      <c r="E102" s="22">
        <v>1.4999999999999999E-2</v>
      </c>
      <c r="F102" s="22">
        <v>2.232E-3</v>
      </c>
      <c r="G102" s="22">
        <v>1.2768E-2</v>
      </c>
    </row>
    <row r="103" spans="1:7">
      <c r="A103" s="24" t="s">
        <v>25</v>
      </c>
      <c r="B103" s="24" t="s">
        <v>25</v>
      </c>
      <c r="C103" s="24" t="s">
        <v>150</v>
      </c>
      <c r="D103" s="23">
        <v>6</v>
      </c>
      <c r="E103" s="22">
        <v>0</v>
      </c>
      <c r="F103" s="22">
        <v>2.6999999999999999E-5</v>
      </c>
      <c r="G103" s="22">
        <v>-2.6999999999999999E-5</v>
      </c>
    </row>
    <row r="104" spans="1:7">
      <c r="A104" s="24" t="s">
        <v>25</v>
      </c>
      <c r="B104" s="24" t="s">
        <v>25</v>
      </c>
      <c r="C104" s="24" t="s">
        <v>69</v>
      </c>
      <c r="D104" s="23">
        <v>6</v>
      </c>
      <c r="E104" s="22">
        <v>3.48E-3</v>
      </c>
      <c r="F104" s="22">
        <v>8.7299999999999997E-4</v>
      </c>
      <c r="G104" s="22">
        <v>2.6069999999999999E-3</v>
      </c>
    </row>
    <row r="105" spans="1:7">
      <c r="A105" s="24" t="s">
        <v>25</v>
      </c>
      <c r="B105" s="24" t="s">
        <v>25</v>
      </c>
      <c r="C105" s="24" t="s">
        <v>69</v>
      </c>
      <c r="D105" s="23">
        <v>6</v>
      </c>
      <c r="E105" s="22">
        <v>6.0000000000000001E-3</v>
      </c>
      <c r="F105" s="22">
        <v>5.4039999999999999E-3</v>
      </c>
      <c r="G105" s="22">
        <v>5.9600000000000018E-4</v>
      </c>
    </row>
    <row r="106" spans="1:7" ht="90">
      <c r="A106" s="24" t="s">
        <v>25</v>
      </c>
      <c r="B106" s="24" t="s">
        <v>25</v>
      </c>
      <c r="C106" s="24" t="s">
        <v>151</v>
      </c>
      <c r="D106" s="23">
        <v>6</v>
      </c>
      <c r="E106" s="22">
        <v>2.9999999999999997E-4</v>
      </c>
      <c r="F106" s="22">
        <v>1.9210000000000002E-3</v>
      </c>
      <c r="G106" s="22">
        <v>-1.6210000000000003E-3</v>
      </c>
    </row>
    <row r="107" spans="1:7">
      <c r="A107" s="24" t="s">
        <v>126</v>
      </c>
      <c r="B107" s="24" t="s">
        <v>126</v>
      </c>
      <c r="C107" s="24" t="s">
        <v>125</v>
      </c>
      <c r="D107" s="23">
        <v>6</v>
      </c>
      <c r="E107" s="22">
        <v>8.9999999999999992E-5</v>
      </c>
      <c r="F107" s="22">
        <v>2.8200000000000002E-4</v>
      </c>
      <c r="G107" s="22">
        <v>-1.9200000000000003E-4</v>
      </c>
    </row>
    <row r="108" spans="1:7">
      <c r="A108" s="24" t="s">
        <v>25</v>
      </c>
      <c r="B108" s="24" t="s">
        <v>25</v>
      </c>
      <c r="C108" s="24" t="s">
        <v>70</v>
      </c>
      <c r="D108" s="23">
        <v>6</v>
      </c>
      <c r="E108" s="22">
        <v>9.8999999999999999E-4</v>
      </c>
      <c r="F108" s="22">
        <v>3.7100000000000002E-4</v>
      </c>
      <c r="G108" s="22">
        <v>6.1899999999999998E-4</v>
      </c>
    </row>
    <row r="109" spans="1:7">
      <c r="A109" s="24" t="s">
        <v>6</v>
      </c>
      <c r="B109" s="24" t="s">
        <v>6</v>
      </c>
      <c r="C109" s="24" t="s">
        <v>71</v>
      </c>
      <c r="D109" s="23">
        <v>5</v>
      </c>
      <c r="E109" s="22">
        <v>0.11996999999999999</v>
      </c>
      <c r="F109" s="22">
        <v>2.9175E-2</v>
      </c>
      <c r="G109" s="22">
        <v>9.0794999999999987E-2</v>
      </c>
    </row>
    <row r="110" spans="1:7">
      <c r="A110" s="24" t="s">
        <v>25</v>
      </c>
      <c r="B110" s="24" t="s">
        <v>25</v>
      </c>
      <c r="C110" s="24" t="s">
        <v>72</v>
      </c>
      <c r="D110" s="23">
        <v>5</v>
      </c>
      <c r="E110" s="22">
        <v>1.4970000000000001E-2</v>
      </c>
      <c r="F110" s="22">
        <v>4.5910000000000005E-3</v>
      </c>
      <c r="G110" s="22">
        <v>1.0378999999999999E-2</v>
      </c>
    </row>
    <row r="111" spans="1:7">
      <c r="A111" s="24" t="s">
        <v>25</v>
      </c>
      <c r="B111" s="24" t="s">
        <v>25</v>
      </c>
      <c r="C111" s="24" t="s">
        <v>73</v>
      </c>
      <c r="D111" s="23">
        <v>6</v>
      </c>
      <c r="E111" s="22">
        <v>2.64E-2</v>
      </c>
      <c r="F111" s="22">
        <v>1.1412E-2</v>
      </c>
      <c r="G111" s="22">
        <v>1.4988E-2</v>
      </c>
    </row>
    <row r="112" spans="1:7" ht="30">
      <c r="A112" s="24" t="s">
        <v>27</v>
      </c>
      <c r="B112" s="24" t="s">
        <v>27</v>
      </c>
      <c r="C112" s="24" t="s">
        <v>106</v>
      </c>
      <c r="D112" s="23">
        <v>6</v>
      </c>
      <c r="E112" s="22">
        <v>1.2900000000000001E-3</v>
      </c>
      <c r="F112" s="22">
        <v>1.1999999999999999E-3</v>
      </c>
      <c r="G112" s="22">
        <v>9.0000000000000236E-5</v>
      </c>
    </row>
    <row r="113" spans="1:7" ht="30">
      <c r="A113" s="24" t="s">
        <v>35</v>
      </c>
      <c r="B113" s="24" t="s">
        <v>35</v>
      </c>
      <c r="C113" s="24" t="s">
        <v>74</v>
      </c>
      <c r="D113" s="23">
        <v>6</v>
      </c>
      <c r="E113" s="22">
        <v>1.4999999999999999E-4</v>
      </c>
      <c r="F113" s="22">
        <v>6.8300000000000001E-4</v>
      </c>
      <c r="G113" s="22">
        <v>-5.3300000000000005E-4</v>
      </c>
    </row>
    <row r="114" spans="1:7">
      <c r="A114" s="24" t="s">
        <v>25</v>
      </c>
      <c r="B114" s="24" t="s">
        <v>25</v>
      </c>
      <c r="C114" s="24" t="s">
        <v>152</v>
      </c>
      <c r="D114" s="23">
        <v>7</v>
      </c>
      <c r="E114" s="22">
        <v>0</v>
      </c>
      <c r="F114" s="22">
        <v>2.6000000000000003E-4</v>
      </c>
      <c r="G114" s="22">
        <v>-2.6000000000000003E-4</v>
      </c>
    </row>
    <row r="115" spans="1:7">
      <c r="A115" s="24" t="s">
        <v>25</v>
      </c>
      <c r="B115" s="24" t="s">
        <v>25</v>
      </c>
      <c r="C115" s="24" t="s">
        <v>153</v>
      </c>
      <c r="D115" s="23">
        <v>7</v>
      </c>
      <c r="E115" s="22">
        <v>0</v>
      </c>
      <c r="F115" s="22">
        <v>1.8599999999999999E-4</v>
      </c>
      <c r="G115" s="22">
        <v>-1.8599999999999999E-4</v>
      </c>
    </row>
    <row r="116" spans="1:7">
      <c r="A116" s="24" t="s">
        <v>25</v>
      </c>
      <c r="B116" s="24" t="s">
        <v>25</v>
      </c>
      <c r="C116" s="24" t="s">
        <v>75</v>
      </c>
      <c r="D116" s="23">
        <v>6</v>
      </c>
      <c r="E116" s="22">
        <v>9.8999999999999999E-4</v>
      </c>
      <c r="F116" s="22">
        <v>9.4699999999999993E-4</v>
      </c>
      <c r="G116" s="22">
        <v>4.3000000000000069E-5</v>
      </c>
    </row>
    <row r="117" spans="1:7" ht="30">
      <c r="A117" s="24" t="s">
        <v>25</v>
      </c>
      <c r="B117" s="24" t="s">
        <v>25</v>
      </c>
      <c r="C117" s="24" t="s">
        <v>76</v>
      </c>
      <c r="D117" s="23">
        <v>6</v>
      </c>
      <c r="E117" s="22">
        <v>2.0099999999999996E-3</v>
      </c>
      <c r="F117" s="22">
        <v>1.0200000000000001E-3</v>
      </c>
      <c r="G117" s="22">
        <v>9.8999999999999956E-4</v>
      </c>
    </row>
    <row r="118" spans="1:7" ht="30">
      <c r="A118" s="24" t="s">
        <v>28</v>
      </c>
      <c r="B118" s="24" t="s">
        <v>28</v>
      </c>
      <c r="C118" s="24" t="s">
        <v>154</v>
      </c>
      <c r="D118" s="23">
        <v>6</v>
      </c>
      <c r="E118" s="22">
        <v>0</v>
      </c>
      <c r="F118" s="22">
        <v>1.9100000000000001E-4</v>
      </c>
      <c r="G118" s="22">
        <v>-1.9100000000000001E-4</v>
      </c>
    </row>
    <row r="119" spans="1:7">
      <c r="A119" s="24" t="s">
        <v>25</v>
      </c>
      <c r="B119" s="24" t="s">
        <v>25</v>
      </c>
      <c r="C119" s="24" t="s">
        <v>77</v>
      </c>
      <c r="D119" s="23">
        <v>6</v>
      </c>
      <c r="E119" s="22">
        <v>5.1000000000000004E-4</v>
      </c>
      <c r="F119" s="22">
        <v>1.6000000000000001E-4</v>
      </c>
      <c r="G119" s="22">
        <v>3.5000000000000005E-4</v>
      </c>
    </row>
    <row r="120" spans="1:7">
      <c r="A120" s="24" t="s">
        <v>25</v>
      </c>
      <c r="B120" s="24" t="s">
        <v>25</v>
      </c>
      <c r="C120" s="24" t="s">
        <v>78</v>
      </c>
      <c r="D120" s="23">
        <v>6</v>
      </c>
      <c r="E120" s="22">
        <v>3.5999999999999997E-4</v>
      </c>
      <c r="F120" s="22">
        <v>9.9999999999999995E-7</v>
      </c>
      <c r="G120" s="22">
        <v>3.5899999999999994E-4</v>
      </c>
    </row>
    <row r="121" spans="1:7">
      <c r="A121" s="24" t="s">
        <v>25</v>
      </c>
      <c r="B121" s="24" t="s">
        <v>25</v>
      </c>
      <c r="C121" s="24" t="s">
        <v>79</v>
      </c>
      <c r="D121" s="23">
        <v>6</v>
      </c>
      <c r="E121" s="22">
        <v>1.4999999999999999E-4</v>
      </c>
      <c r="F121" s="22">
        <v>1.4799999999999999E-4</v>
      </c>
      <c r="G121" s="22">
        <v>1.9999999999999944E-6</v>
      </c>
    </row>
    <row r="122" spans="1:7">
      <c r="A122" s="24" t="s">
        <v>25</v>
      </c>
      <c r="B122" s="24" t="s">
        <v>25</v>
      </c>
      <c r="C122" s="24" t="s">
        <v>80</v>
      </c>
      <c r="D122" s="23">
        <v>6</v>
      </c>
      <c r="E122" s="22">
        <v>3.8999999999999999E-4</v>
      </c>
      <c r="F122" s="22">
        <v>2.9999999999999997E-4</v>
      </c>
      <c r="G122" s="22">
        <v>9.0000000000000019E-5</v>
      </c>
    </row>
    <row r="123" spans="1:7">
      <c r="A123" s="24" t="s">
        <v>25</v>
      </c>
      <c r="B123" s="24" t="s">
        <v>25</v>
      </c>
      <c r="C123" s="24" t="s">
        <v>155</v>
      </c>
      <c r="D123" s="23">
        <v>6</v>
      </c>
      <c r="E123" s="22">
        <v>3.8999999999999999E-4</v>
      </c>
      <c r="F123" s="22">
        <v>1.84E-4</v>
      </c>
      <c r="G123" s="22">
        <v>2.0599999999999999E-4</v>
      </c>
    </row>
    <row r="124" spans="1:7">
      <c r="A124" s="24" t="s">
        <v>25</v>
      </c>
      <c r="B124" s="24" t="s">
        <v>25</v>
      </c>
      <c r="C124" s="24" t="s">
        <v>155</v>
      </c>
      <c r="D124" s="23">
        <v>6</v>
      </c>
      <c r="E124" s="22">
        <v>4.1999999999999996E-4</v>
      </c>
      <c r="F124" s="22">
        <v>1.1230000000000001E-3</v>
      </c>
      <c r="G124" s="22">
        <v>-7.0300000000000007E-4</v>
      </c>
    </row>
    <row r="125" spans="1:7" ht="30">
      <c r="A125" s="24" t="s">
        <v>27</v>
      </c>
      <c r="B125" s="24" t="s">
        <v>27</v>
      </c>
      <c r="C125" s="24" t="s">
        <v>81</v>
      </c>
      <c r="D125" s="23">
        <v>6</v>
      </c>
      <c r="E125" s="22">
        <v>0</v>
      </c>
      <c r="F125" s="22">
        <v>4.1299999999999996E-4</v>
      </c>
      <c r="G125" s="22">
        <v>-4.1299999999999996E-4</v>
      </c>
    </row>
    <row r="126" spans="1:7">
      <c r="A126" s="24" t="s">
        <v>25</v>
      </c>
      <c r="B126" s="24" t="s">
        <v>25</v>
      </c>
      <c r="C126" s="24" t="s">
        <v>82</v>
      </c>
      <c r="D126" s="23">
        <v>7</v>
      </c>
      <c r="E126" s="22">
        <v>8.9999999999999992E-5</v>
      </c>
      <c r="F126" s="22">
        <v>8.9999999999999992E-5</v>
      </c>
      <c r="G126" s="22">
        <v>0</v>
      </c>
    </row>
    <row r="127" spans="1:7">
      <c r="A127" s="24" t="s">
        <v>25</v>
      </c>
      <c r="B127" s="24" t="s">
        <v>25</v>
      </c>
      <c r="C127" s="24" t="s">
        <v>83</v>
      </c>
      <c r="D127" s="23">
        <v>7</v>
      </c>
      <c r="E127" s="22">
        <v>2.0999999999999998E-4</v>
      </c>
      <c r="F127" s="22">
        <v>6.900000000000001E-5</v>
      </c>
      <c r="G127" s="22">
        <v>1.4099999999999996E-4</v>
      </c>
    </row>
    <row r="128" spans="1:7">
      <c r="A128" s="24" t="s">
        <v>25</v>
      </c>
      <c r="B128" s="24" t="s">
        <v>25</v>
      </c>
      <c r="C128" s="24" t="s">
        <v>112</v>
      </c>
      <c r="D128" s="23">
        <v>6</v>
      </c>
      <c r="E128" s="22">
        <v>2.9999999999999997E-4</v>
      </c>
      <c r="F128" s="22">
        <v>6.1000000000000008E-4</v>
      </c>
      <c r="G128" s="22">
        <v>-3.1000000000000011E-4</v>
      </c>
    </row>
    <row r="129" spans="1:7">
      <c r="A129" s="24" t="s">
        <v>25</v>
      </c>
      <c r="B129" s="24" t="s">
        <v>25</v>
      </c>
      <c r="C129" s="24" t="s">
        <v>44</v>
      </c>
      <c r="D129" s="23">
        <v>6</v>
      </c>
      <c r="E129" s="22">
        <v>5.1000000000000004E-4</v>
      </c>
      <c r="F129" s="22">
        <v>2.6999999999999999E-5</v>
      </c>
      <c r="G129" s="22">
        <v>4.8300000000000003E-4</v>
      </c>
    </row>
    <row r="130" spans="1:7" ht="30">
      <c r="A130" s="24" t="s">
        <v>25</v>
      </c>
      <c r="B130" s="24" t="s">
        <v>25</v>
      </c>
      <c r="C130" s="24" t="s">
        <v>84</v>
      </c>
      <c r="D130" s="23">
        <v>6</v>
      </c>
      <c r="E130" s="22">
        <v>2.9999999999999997E-4</v>
      </c>
      <c r="F130" s="22">
        <v>2.2499999999999999E-4</v>
      </c>
      <c r="G130" s="22">
        <v>7.499999999999998E-5</v>
      </c>
    </row>
    <row r="131" spans="1:7">
      <c r="A131" s="24" t="s">
        <v>25</v>
      </c>
      <c r="B131" s="24" t="s">
        <v>25</v>
      </c>
      <c r="C131" s="24" t="s">
        <v>85</v>
      </c>
      <c r="D131" s="23">
        <v>6</v>
      </c>
      <c r="E131" s="22">
        <v>1.5E-3</v>
      </c>
      <c r="F131" s="22">
        <v>2.0259999999999996E-3</v>
      </c>
      <c r="G131" s="22">
        <v>-5.2599999999999956E-4</v>
      </c>
    </row>
    <row r="132" spans="1:7" ht="30">
      <c r="A132" s="24" t="s">
        <v>28</v>
      </c>
      <c r="B132" s="24" t="s">
        <v>28</v>
      </c>
      <c r="C132" s="24" t="s">
        <v>156</v>
      </c>
      <c r="D132" s="23">
        <v>7</v>
      </c>
      <c r="E132" s="22">
        <v>0</v>
      </c>
      <c r="F132" s="22">
        <v>5.0000000000000001E-4</v>
      </c>
      <c r="G132" s="22">
        <v>-5.0000000000000001E-4</v>
      </c>
    </row>
    <row r="133" spans="1:7">
      <c r="A133" s="24" t="s">
        <v>25</v>
      </c>
      <c r="B133" s="24" t="s">
        <v>25</v>
      </c>
      <c r="C133" s="24" t="s">
        <v>86</v>
      </c>
      <c r="D133" s="23">
        <v>7</v>
      </c>
      <c r="E133" s="22">
        <v>8.9999999999999992E-5</v>
      </c>
      <c r="F133" s="22">
        <v>8.9999999999999992E-5</v>
      </c>
      <c r="G133" s="22">
        <v>0</v>
      </c>
    </row>
    <row r="134" spans="1:7">
      <c r="A134" s="24" t="s">
        <v>25</v>
      </c>
      <c r="B134" s="24" t="s">
        <v>25</v>
      </c>
      <c r="C134" s="24" t="s">
        <v>87</v>
      </c>
      <c r="D134" s="23">
        <v>7</v>
      </c>
      <c r="E134" s="22">
        <v>2.9999999999999997E-4</v>
      </c>
      <c r="F134" s="22">
        <v>3.2000000000000003E-4</v>
      </c>
      <c r="G134" s="22">
        <v>-2.0000000000000052E-5</v>
      </c>
    </row>
    <row r="135" spans="1:7" ht="30">
      <c r="A135" s="24" t="s">
        <v>27</v>
      </c>
      <c r="B135" s="24" t="s">
        <v>27</v>
      </c>
      <c r="C135" s="24" t="s">
        <v>157</v>
      </c>
      <c r="D135" s="23">
        <v>6</v>
      </c>
      <c r="E135" s="22">
        <v>2.49E-3</v>
      </c>
      <c r="F135" s="22">
        <v>3.3E-4</v>
      </c>
      <c r="G135" s="22">
        <v>2.16E-3</v>
      </c>
    </row>
    <row r="136" spans="1:7">
      <c r="A136" s="24" t="s">
        <v>25</v>
      </c>
      <c r="B136" s="24" t="s">
        <v>25</v>
      </c>
      <c r="C136" s="24" t="s">
        <v>117</v>
      </c>
      <c r="D136" s="23">
        <v>6</v>
      </c>
      <c r="E136" s="22">
        <v>5.9999999999999995E-4</v>
      </c>
      <c r="F136" s="22">
        <v>4.0000000000000002E-4</v>
      </c>
      <c r="G136" s="22">
        <v>1.9999999999999993E-4</v>
      </c>
    </row>
    <row r="137" spans="1:7">
      <c r="A137" s="24" t="s">
        <v>6</v>
      </c>
      <c r="B137" s="24" t="s">
        <v>6</v>
      </c>
      <c r="C137" s="24" t="s">
        <v>39</v>
      </c>
      <c r="D137" s="23">
        <v>7</v>
      </c>
      <c r="E137" s="22">
        <v>8.9999999999999992E-5</v>
      </c>
      <c r="F137" s="22">
        <v>2.13E-4</v>
      </c>
      <c r="G137" s="22">
        <v>-1.2300000000000001E-4</v>
      </c>
    </row>
    <row r="138" spans="1:7">
      <c r="A138" s="24" t="s">
        <v>25</v>
      </c>
      <c r="B138" s="24" t="s">
        <v>25</v>
      </c>
      <c r="C138" s="24" t="s">
        <v>44</v>
      </c>
      <c r="D138" s="23">
        <v>7</v>
      </c>
      <c r="E138" s="22">
        <v>2.9999999999999997E-4</v>
      </c>
      <c r="F138" s="22">
        <v>2.1699999999999999E-4</v>
      </c>
      <c r="G138" s="22">
        <v>8.2999999999999985E-5</v>
      </c>
    </row>
    <row r="139" spans="1:7">
      <c r="A139" s="24" t="s">
        <v>25</v>
      </c>
      <c r="B139" s="24" t="s">
        <v>25</v>
      </c>
      <c r="C139" s="24" t="s">
        <v>44</v>
      </c>
      <c r="D139" s="23">
        <v>6</v>
      </c>
      <c r="E139" s="22">
        <v>2.0999999999999998E-4</v>
      </c>
      <c r="F139" s="22">
        <v>3.1000000000000001E-5</v>
      </c>
      <c r="G139" s="22">
        <v>1.7899999999999999E-4</v>
      </c>
    </row>
    <row r="140" spans="1:7">
      <c r="A140" s="24" t="s">
        <v>25</v>
      </c>
      <c r="B140" s="24" t="s">
        <v>25</v>
      </c>
      <c r="C140" s="24" t="s">
        <v>88</v>
      </c>
      <c r="D140" s="23">
        <v>7</v>
      </c>
      <c r="E140" s="22">
        <v>4.7999999999999996E-4</v>
      </c>
      <c r="F140" s="22">
        <v>2.13E-4</v>
      </c>
      <c r="G140" s="22">
        <v>2.6699999999999998E-4</v>
      </c>
    </row>
    <row r="141" spans="1:7">
      <c r="A141" s="24" t="s">
        <v>25</v>
      </c>
      <c r="B141" s="24" t="s">
        <v>25</v>
      </c>
      <c r="C141" s="24" t="s">
        <v>89</v>
      </c>
      <c r="D141" s="23">
        <v>6</v>
      </c>
      <c r="E141" s="22">
        <v>3.0000000000000001E-3</v>
      </c>
      <c r="F141" s="22">
        <v>7.9600000000000005E-4</v>
      </c>
      <c r="G141" s="22">
        <v>2.2040000000000002E-3</v>
      </c>
    </row>
    <row r="142" spans="1:7">
      <c r="A142" s="24" t="s">
        <v>6</v>
      </c>
      <c r="B142" s="24" t="s">
        <v>6</v>
      </c>
      <c r="C142" s="24" t="s">
        <v>36</v>
      </c>
      <c r="D142" s="23">
        <v>6</v>
      </c>
      <c r="E142" s="22">
        <v>6.6E-4</v>
      </c>
      <c r="F142" s="22">
        <v>1.21E-4</v>
      </c>
      <c r="G142" s="22">
        <v>5.3899999999999998E-4</v>
      </c>
    </row>
    <row r="143" spans="1:7">
      <c r="A143" s="24" t="s">
        <v>25</v>
      </c>
      <c r="B143" s="24" t="s">
        <v>25</v>
      </c>
      <c r="C143" s="24" t="s">
        <v>90</v>
      </c>
      <c r="D143" s="23">
        <v>7</v>
      </c>
      <c r="E143" s="22">
        <v>0</v>
      </c>
      <c r="F143" s="22">
        <v>5.0000000000000001E-4</v>
      </c>
      <c r="G143" s="22">
        <v>-5.0000000000000001E-4</v>
      </c>
    </row>
    <row r="144" spans="1:7">
      <c r="A144" s="24" t="s">
        <v>25</v>
      </c>
      <c r="B144" s="24" t="s">
        <v>25</v>
      </c>
      <c r="C144" s="24" t="s">
        <v>158</v>
      </c>
      <c r="D144" s="23">
        <v>6</v>
      </c>
      <c r="E144" s="22">
        <v>9.8999999999999999E-4</v>
      </c>
      <c r="F144" s="22">
        <v>5.1000000000000004E-4</v>
      </c>
      <c r="G144" s="22">
        <v>4.7999999999999996E-4</v>
      </c>
    </row>
    <row r="145" spans="1:7">
      <c r="A145" s="24" t="s">
        <v>25</v>
      </c>
      <c r="B145" s="24" t="s">
        <v>25</v>
      </c>
      <c r="C145" s="24" t="s">
        <v>91</v>
      </c>
      <c r="D145" s="23">
        <v>6</v>
      </c>
      <c r="E145" s="22">
        <v>4.6500000000000005E-3</v>
      </c>
      <c r="F145" s="22">
        <v>8.4000000000000009E-5</v>
      </c>
      <c r="G145" s="22">
        <v>4.5660000000000006E-3</v>
      </c>
    </row>
    <row r="146" spans="1:7">
      <c r="A146" s="24" t="s">
        <v>6</v>
      </c>
      <c r="B146" s="24" t="s">
        <v>6</v>
      </c>
      <c r="C146" s="24" t="s">
        <v>130</v>
      </c>
      <c r="D146" s="23">
        <v>6</v>
      </c>
      <c r="E146" s="22">
        <v>0</v>
      </c>
      <c r="F146" s="22">
        <v>5.8E-5</v>
      </c>
      <c r="G146" s="22">
        <v>-5.8E-5</v>
      </c>
    </row>
    <row r="147" spans="1:7" ht="30">
      <c r="A147" s="24" t="s">
        <v>6</v>
      </c>
      <c r="B147" s="24" t="s">
        <v>6</v>
      </c>
      <c r="C147" s="24" t="s">
        <v>109</v>
      </c>
      <c r="D147" s="23">
        <v>5</v>
      </c>
      <c r="E147" s="22">
        <v>0.28548000000000001</v>
      </c>
      <c r="F147" s="22">
        <v>4.2854999999999997E-2</v>
      </c>
      <c r="G147" s="22">
        <v>0.24262500000000001</v>
      </c>
    </row>
    <row r="148" spans="1:7">
      <c r="A148" s="24" t="s">
        <v>25</v>
      </c>
      <c r="B148" s="24" t="s">
        <v>25</v>
      </c>
      <c r="C148" s="24" t="s">
        <v>158</v>
      </c>
      <c r="D148" s="23">
        <v>7</v>
      </c>
      <c r="E148" s="22">
        <v>0</v>
      </c>
      <c r="F148" s="22">
        <v>8.9999999999999992E-5</v>
      </c>
      <c r="G148" s="22">
        <v>-8.9999999999999992E-5</v>
      </c>
    </row>
    <row r="149" spans="1:7">
      <c r="A149" s="24" t="s">
        <v>25</v>
      </c>
      <c r="B149" s="24" t="s">
        <v>25</v>
      </c>
      <c r="C149" s="24" t="s">
        <v>159</v>
      </c>
      <c r="D149" s="23">
        <v>6</v>
      </c>
      <c r="E149" s="22">
        <v>0</v>
      </c>
      <c r="F149" s="22">
        <v>2.7500000000000002E-4</v>
      </c>
      <c r="G149" s="22">
        <v>-2.7500000000000002E-4</v>
      </c>
    </row>
    <row r="150" spans="1:7">
      <c r="A150" s="24" t="s">
        <v>25</v>
      </c>
      <c r="B150" s="24" t="s">
        <v>25</v>
      </c>
      <c r="C150" s="24" t="s">
        <v>131</v>
      </c>
      <c r="D150" s="23">
        <v>4</v>
      </c>
      <c r="E150" s="22">
        <v>0.36998999999999999</v>
      </c>
      <c r="F150" s="22">
        <v>1.707E-3</v>
      </c>
      <c r="G150" s="22">
        <v>0.36828299999999997</v>
      </c>
    </row>
    <row r="151" spans="1:7">
      <c r="A151" s="24" t="s">
        <v>25</v>
      </c>
      <c r="B151" s="24" t="s">
        <v>25</v>
      </c>
      <c r="C151" s="24" t="s">
        <v>96</v>
      </c>
      <c r="D151" s="23">
        <v>6</v>
      </c>
      <c r="E151" s="22">
        <v>0</v>
      </c>
      <c r="F151" s="22">
        <v>3.5799999999999997E-4</v>
      </c>
      <c r="G151" s="22">
        <v>-3.5799999999999997E-4</v>
      </c>
    </row>
    <row r="152" spans="1:7" ht="30">
      <c r="A152" s="24" t="s">
        <v>35</v>
      </c>
      <c r="B152" s="24" t="s">
        <v>35</v>
      </c>
      <c r="C152" s="24" t="s">
        <v>97</v>
      </c>
      <c r="D152" s="23">
        <v>6</v>
      </c>
      <c r="E152" s="22">
        <v>5.9999999999999995E-5</v>
      </c>
      <c r="F152" s="22">
        <v>2.0000000000000002E-5</v>
      </c>
      <c r="G152" s="22">
        <v>3.9999999999999996E-5</v>
      </c>
    </row>
    <row r="153" spans="1:7">
      <c r="A153" s="24" t="s">
        <v>25</v>
      </c>
      <c r="B153" s="24" t="s">
        <v>25</v>
      </c>
      <c r="C153" s="24" t="s">
        <v>98</v>
      </c>
      <c r="D153" s="23">
        <v>6</v>
      </c>
      <c r="E153" s="22">
        <v>9.8999999999999999E-4</v>
      </c>
      <c r="F153" s="22">
        <v>8.0000000000000004E-4</v>
      </c>
      <c r="G153" s="22">
        <v>1.8999999999999996E-4</v>
      </c>
    </row>
    <row r="154" spans="1:7" ht="30">
      <c r="A154" s="24" t="s">
        <v>25</v>
      </c>
      <c r="B154" s="24" t="s">
        <v>25</v>
      </c>
      <c r="C154" s="24" t="s">
        <v>100</v>
      </c>
      <c r="D154" s="23">
        <v>6</v>
      </c>
      <c r="E154" s="22">
        <v>1.98E-3</v>
      </c>
      <c r="F154" s="22">
        <v>3.2400000000000001E-4</v>
      </c>
      <c r="G154" s="22">
        <v>1.6559999999999999E-3</v>
      </c>
    </row>
    <row r="155" spans="1:7">
      <c r="A155" s="24" t="s">
        <v>25</v>
      </c>
      <c r="B155" s="24" t="s">
        <v>25</v>
      </c>
      <c r="C155" s="24" t="s">
        <v>160</v>
      </c>
      <c r="D155" s="23">
        <v>6</v>
      </c>
      <c r="E155" s="22">
        <v>2.9999999999999997E-4</v>
      </c>
      <c r="F155" s="22">
        <v>2.3E-5</v>
      </c>
      <c r="G155" s="22">
        <v>2.7699999999999996E-4</v>
      </c>
    </row>
    <row r="156" spans="1:7">
      <c r="A156" s="24" t="s">
        <v>25</v>
      </c>
      <c r="B156" s="24" t="s">
        <v>25</v>
      </c>
      <c r="C156" s="24" t="s">
        <v>101</v>
      </c>
      <c r="D156" s="23">
        <v>6</v>
      </c>
      <c r="E156" s="22">
        <v>6.0000000000000001E-3</v>
      </c>
      <c r="F156" s="22">
        <v>4.3930000000000002E-3</v>
      </c>
      <c r="G156" s="22">
        <v>1.6069999999999999E-3</v>
      </c>
    </row>
    <row r="157" spans="1:7" ht="30">
      <c r="A157" s="24" t="s">
        <v>28</v>
      </c>
      <c r="B157" s="24" t="s">
        <v>28</v>
      </c>
      <c r="C157" s="24" t="s">
        <v>102</v>
      </c>
      <c r="D157" s="23">
        <v>4</v>
      </c>
      <c r="E157" s="22">
        <v>0.15</v>
      </c>
      <c r="F157" s="22">
        <v>1.2500000000000001E-2</v>
      </c>
      <c r="G157" s="22">
        <v>0.13749999999999998</v>
      </c>
    </row>
    <row r="158" spans="1:7">
      <c r="A158" s="24" t="s">
        <v>25</v>
      </c>
      <c r="B158" s="24" t="s">
        <v>25</v>
      </c>
      <c r="C158" s="24" t="s">
        <v>103</v>
      </c>
      <c r="D158" s="23">
        <v>6</v>
      </c>
      <c r="E158" s="22">
        <v>5.9999999999999995E-4</v>
      </c>
      <c r="F158" s="22">
        <v>2.1699999999999999E-4</v>
      </c>
      <c r="G158" s="22">
        <v>3.8299999999999999E-4</v>
      </c>
    </row>
    <row r="159" spans="1:7">
      <c r="A159" s="24" t="s">
        <v>25</v>
      </c>
      <c r="B159" s="24" t="s">
        <v>25</v>
      </c>
      <c r="C159" s="24" t="s">
        <v>44</v>
      </c>
      <c r="D159" s="23">
        <v>5</v>
      </c>
      <c r="E159" s="22">
        <v>1.98E-3</v>
      </c>
      <c r="F159" s="22">
        <v>3.2400000000000001E-4</v>
      </c>
      <c r="G159" s="22">
        <v>1.6559999999999999E-3</v>
      </c>
    </row>
    <row r="160" spans="1:7" ht="30">
      <c r="A160" s="24" t="s">
        <v>35</v>
      </c>
      <c r="B160" s="24" t="s">
        <v>35</v>
      </c>
      <c r="C160" s="24" t="s">
        <v>113</v>
      </c>
      <c r="D160" s="23">
        <v>5</v>
      </c>
      <c r="E160" s="22">
        <v>7.980000000000001E-3</v>
      </c>
      <c r="F160" s="22">
        <v>1.712E-3</v>
      </c>
      <c r="G160" s="22">
        <v>6.268000000000001E-3</v>
      </c>
    </row>
    <row r="161" spans="1:8" ht="30">
      <c r="A161" s="24" t="s">
        <v>25</v>
      </c>
      <c r="B161" s="24" t="s">
        <v>25</v>
      </c>
      <c r="C161" s="24" t="s">
        <v>92</v>
      </c>
      <c r="D161" s="23">
        <v>7</v>
      </c>
      <c r="E161" s="22">
        <v>6.8999999999999997E-4</v>
      </c>
      <c r="F161" s="22">
        <v>7.1999999999999994E-4</v>
      </c>
      <c r="G161" s="22">
        <v>-2.999999999999997E-5</v>
      </c>
    </row>
    <row r="162" spans="1:8">
      <c r="A162" s="24" t="s">
        <v>25</v>
      </c>
      <c r="B162" s="24" t="s">
        <v>25</v>
      </c>
      <c r="C162" s="24" t="s">
        <v>118</v>
      </c>
      <c r="D162" s="23">
        <v>7</v>
      </c>
      <c r="E162" s="22">
        <v>2.3999999999999998E-4</v>
      </c>
      <c r="F162" s="22">
        <v>2.4000000000000001E-5</v>
      </c>
      <c r="G162" s="22">
        <v>2.1599999999999999E-4</v>
      </c>
    </row>
    <row r="163" spans="1:8" ht="30">
      <c r="A163" s="24" t="s">
        <v>25</v>
      </c>
      <c r="B163" s="24" t="s">
        <v>25</v>
      </c>
      <c r="C163" s="24" t="s">
        <v>93</v>
      </c>
      <c r="D163" s="23">
        <v>7</v>
      </c>
      <c r="E163" s="22">
        <v>1.4999999999999999E-4</v>
      </c>
      <c r="F163" s="22">
        <v>1E-4</v>
      </c>
      <c r="G163" s="22">
        <v>4.9999999999999982E-5</v>
      </c>
    </row>
    <row r="164" spans="1:8" ht="90">
      <c r="A164" s="24" t="s">
        <v>25</v>
      </c>
      <c r="B164" s="24" t="s">
        <v>25</v>
      </c>
      <c r="C164" s="24" t="s">
        <v>161</v>
      </c>
      <c r="D164" s="23">
        <v>7</v>
      </c>
      <c r="E164" s="22">
        <v>8.9999999999999992E-5</v>
      </c>
      <c r="F164" s="22">
        <v>1.46E-4</v>
      </c>
      <c r="G164" s="22">
        <v>-5.6000000000000006E-5</v>
      </c>
    </row>
    <row r="165" spans="1:8">
      <c r="A165" s="24" t="s">
        <v>25</v>
      </c>
      <c r="B165" s="24" t="s">
        <v>25</v>
      </c>
      <c r="C165" s="24" t="s">
        <v>94</v>
      </c>
      <c r="D165" s="23">
        <v>6</v>
      </c>
      <c r="E165" s="22">
        <v>9.8999999999999999E-4</v>
      </c>
      <c r="F165" s="22">
        <v>1.2620000000000001E-3</v>
      </c>
      <c r="G165" s="22">
        <v>-2.7200000000000011E-4</v>
      </c>
      <c r="H165" s="4"/>
    </row>
    <row r="166" spans="1:8">
      <c r="A166" s="24" t="s">
        <v>25</v>
      </c>
      <c r="B166" s="24" t="s">
        <v>25</v>
      </c>
      <c r="C166" s="24" t="s">
        <v>95</v>
      </c>
      <c r="D166" s="23">
        <v>6</v>
      </c>
      <c r="E166" s="22">
        <v>3.9900000000000005E-3</v>
      </c>
      <c r="F166" s="22">
        <v>2.4199999999999998E-3</v>
      </c>
      <c r="G166" s="22">
        <v>1.5700000000000006E-3</v>
      </c>
      <c r="H166" s="4"/>
    </row>
    <row r="167" spans="1:8" ht="30">
      <c r="A167" s="24" t="s">
        <v>28</v>
      </c>
      <c r="B167" s="24" t="s">
        <v>28</v>
      </c>
      <c r="C167" s="24" t="s">
        <v>99</v>
      </c>
      <c r="D167" s="23">
        <v>7</v>
      </c>
      <c r="E167" s="22">
        <v>2.9999999999999997E-5</v>
      </c>
      <c r="F167" s="22">
        <v>2.0000000000000001E-4</v>
      </c>
      <c r="G167" s="22">
        <v>-1.7000000000000001E-4</v>
      </c>
    </row>
    <row r="168" spans="1:8" ht="30">
      <c r="A168" s="24"/>
      <c r="B168" s="24"/>
      <c r="C168" s="24" t="s">
        <v>104</v>
      </c>
      <c r="D168" s="23">
        <v>4</v>
      </c>
      <c r="E168" s="22">
        <v>0.34998000000000001</v>
      </c>
      <c r="F168" s="22">
        <v>0.33801799999999999</v>
      </c>
      <c r="G168" s="22">
        <v>1.1962000000000028E-2</v>
      </c>
    </row>
    <row r="169" spans="1:8">
      <c r="A169" s="24" t="s">
        <v>25</v>
      </c>
      <c r="B169" s="24" t="s">
        <v>25</v>
      </c>
      <c r="C169" s="24" t="s">
        <v>162</v>
      </c>
      <c r="D169" s="23">
        <v>5</v>
      </c>
      <c r="E169" s="22">
        <v>3.4979999999999997E-2</v>
      </c>
      <c r="F169" s="22">
        <v>1.1799999999999998E-3</v>
      </c>
      <c r="G169" s="22">
        <v>3.3799999999999997E-2</v>
      </c>
    </row>
    <row r="170" spans="1:8">
      <c r="A170" s="24" t="s">
        <v>25</v>
      </c>
      <c r="B170" s="24" t="s">
        <v>25</v>
      </c>
      <c r="C170" s="24" t="s">
        <v>119</v>
      </c>
      <c r="D170" s="23">
        <v>3</v>
      </c>
      <c r="E170" s="22">
        <v>1.29999</v>
      </c>
      <c r="F170" s="22">
        <v>1.1582629999999998</v>
      </c>
      <c r="G170" s="22">
        <v>0.14172700000000016</v>
      </c>
    </row>
    <row r="171" spans="1:8">
      <c r="A171" s="24" t="s">
        <v>25</v>
      </c>
      <c r="B171" s="24" t="s">
        <v>25</v>
      </c>
      <c r="C171" s="24" t="s">
        <v>119</v>
      </c>
      <c r="D171" s="23">
        <v>5</v>
      </c>
      <c r="E171" s="22">
        <v>1.98E-3</v>
      </c>
      <c r="F171" s="22">
        <v>5.3429999999999997E-3</v>
      </c>
      <c r="G171" s="22">
        <v>-3.3629999999999997E-3</v>
      </c>
    </row>
    <row r="172" spans="1:8">
      <c r="A172" s="24" t="s">
        <v>25</v>
      </c>
      <c r="B172" s="24" t="s">
        <v>25</v>
      </c>
      <c r="C172" s="24" t="s">
        <v>119</v>
      </c>
      <c r="D172" s="23">
        <v>5</v>
      </c>
      <c r="E172" s="22">
        <v>2.31E-3</v>
      </c>
      <c r="F172" s="22">
        <v>1.7719999999999999E-3</v>
      </c>
      <c r="G172" s="22">
        <v>5.3800000000000007E-4</v>
      </c>
    </row>
    <row r="173" spans="1:8">
      <c r="A173" s="24" t="s">
        <v>25</v>
      </c>
      <c r="B173" s="24" t="s">
        <v>25</v>
      </c>
      <c r="C173" s="24" t="s">
        <v>119</v>
      </c>
      <c r="D173" s="23">
        <v>5</v>
      </c>
      <c r="E173" s="22">
        <v>8.8199999999999997E-3</v>
      </c>
      <c r="F173" s="22">
        <v>6.5010000000000007E-3</v>
      </c>
      <c r="G173" s="22">
        <v>2.318999999999999E-3</v>
      </c>
    </row>
    <row r="174" spans="1:8" ht="30">
      <c r="A174" s="24" t="s">
        <v>25</v>
      </c>
      <c r="B174" s="24" t="s">
        <v>25</v>
      </c>
      <c r="C174" s="24" t="s">
        <v>107</v>
      </c>
      <c r="D174" s="23">
        <v>7</v>
      </c>
      <c r="E174" s="22">
        <v>5.9999999999999995E-5</v>
      </c>
      <c r="F174" s="22">
        <v>8.4000000000000009E-5</v>
      </c>
      <c r="G174" s="22">
        <v>-2.4000000000000014E-5</v>
      </c>
    </row>
    <row r="175" spans="1:8" ht="30">
      <c r="A175" s="24" t="s">
        <v>28</v>
      </c>
      <c r="B175" s="24" t="s">
        <v>28</v>
      </c>
      <c r="C175" s="24" t="s">
        <v>107</v>
      </c>
      <c r="D175" s="23">
        <v>7</v>
      </c>
      <c r="E175" s="22">
        <v>1.08E-3</v>
      </c>
      <c r="F175" s="22">
        <v>9.800000000000001E-5</v>
      </c>
      <c r="G175" s="22">
        <v>9.8200000000000002E-4</v>
      </c>
    </row>
    <row r="176" spans="1:8" ht="30">
      <c r="A176" s="24" t="s">
        <v>24</v>
      </c>
      <c r="B176" s="24" t="s">
        <v>24</v>
      </c>
      <c r="C176" s="24" t="s">
        <v>107</v>
      </c>
      <c r="D176" s="23">
        <v>6</v>
      </c>
      <c r="E176" s="22">
        <v>2.9999999999999997E-4</v>
      </c>
      <c r="F176" s="22">
        <v>4.7999999999999996E-4</v>
      </c>
      <c r="G176" s="22">
        <v>-1.7999999999999998E-4</v>
      </c>
      <c r="H176" s="4"/>
    </row>
    <row r="177" spans="1:8">
      <c r="A177" s="24" t="s">
        <v>25</v>
      </c>
      <c r="B177" s="24" t="s">
        <v>25</v>
      </c>
      <c r="C177" s="24" t="s">
        <v>132</v>
      </c>
      <c r="D177" s="23">
        <v>6</v>
      </c>
      <c r="E177" s="22">
        <v>8.2500000000000004E-3</v>
      </c>
      <c r="F177" s="22">
        <v>5.4970000000000001E-3</v>
      </c>
      <c r="G177" s="22">
        <v>2.7530000000000002E-3</v>
      </c>
      <c r="H177" s="4"/>
    </row>
    <row r="178" spans="1:8">
      <c r="A178" s="24" t="s">
        <v>25</v>
      </c>
      <c r="B178" s="24" t="s">
        <v>25</v>
      </c>
      <c r="C178" s="24" t="s">
        <v>163</v>
      </c>
      <c r="D178" s="23">
        <v>6</v>
      </c>
      <c r="E178" s="22">
        <v>0</v>
      </c>
      <c r="F178" s="22">
        <v>2.1499999999999999E-4</v>
      </c>
      <c r="G178" s="22">
        <v>-2.1499999999999999E-4</v>
      </c>
      <c r="H178" s="4"/>
    </row>
    <row r="179" spans="1:8">
      <c r="A179" s="24" t="s">
        <v>25</v>
      </c>
      <c r="B179" s="24" t="s">
        <v>25</v>
      </c>
      <c r="C179" s="24" t="s">
        <v>167</v>
      </c>
      <c r="D179" s="23">
        <v>6</v>
      </c>
      <c r="E179" s="22">
        <v>0</v>
      </c>
      <c r="F179" s="22">
        <v>-8.0000000000000004E-4</v>
      </c>
      <c r="G179" s="22">
        <f>F179</f>
        <v>-8.0000000000000004E-4</v>
      </c>
      <c r="H179" s="4"/>
    </row>
    <row r="180" spans="1:8" ht="30">
      <c r="A180" s="24" t="s">
        <v>27</v>
      </c>
      <c r="B180" s="24" t="s">
        <v>27</v>
      </c>
      <c r="C180" s="24" t="s">
        <v>166</v>
      </c>
      <c r="D180" s="23">
        <v>6</v>
      </c>
      <c r="E180" s="22">
        <v>0</v>
      </c>
      <c r="F180" s="22">
        <v>-2.8800000000000001E-4</v>
      </c>
      <c r="G180" s="22">
        <f>F180</f>
        <v>-2.8800000000000001E-4</v>
      </c>
      <c r="H180" s="4"/>
    </row>
    <row r="181" spans="1:8">
      <c r="A181" s="24" t="s">
        <v>25</v>
      </c>
      <c r="B181" s="24" t="s">
        <v>25</v>
      </c>
      <c r="C181" s="24" t="s">
        <v>167</v>
      </c>
      <c r="D181" s="23">
        <v>7</v>
      </c>
      <c r="E181" s="22">
        <v>0</v>
      </c>
      <c r="F181" s="22">
        <v>8.0000000000000004E-4</v>
      </c>
      <c r="G181" s="22">
        <f>F181</f>
        <v>8.0000000000000004E-4</v>
      </c>
      <c r="H181" s="4"/>
    </row>
    <row r="182" spans="1:8" ht="30">
      <c r="A182" s="24" t="s">
        <v>27</v>
      </c>
      <c r="B182" s="24" t="s">
        <v>27</v>
      </c>
      <c r="C182" s="24" t="s">
        <v>166</v>
      </c>
      <c r="D182" s="23">
        <v>7</v>
      </c>
      <c r="E182" s="22">
        <v>0</v>
      </c>
      <c r="F182" s="22">
        <v>2.8800000000000001E-4</v>
      </c>
      <c r="G182" s="22">
        <f>F182</f>
        <v>2.8800000000000001E-4</v>
      </c>
      <c r="H182" s="4"/>
    </row>
    <row r="183" spans="1:8">
      <c r="C183" s="26" t="s">
        <v>164</v>
      </c>
      <c r="D183" s="27"/>
      <c r="E183" s="30">
        <f>SUM(E23:E178)</f>
        <v>4.88856</v>
      </c>
      <c r="F183" s="30">
        <f t="shared" ref="F183:G183" si="2">SUM(F23:F178)</f>
        <v>3.2056589999999989</v>
      </c>
      <c r="G183" s="30">
        <f t="shared" si="2"/>
        <v>1.682901</v>
      </c>
    </row>
    <row r="184" spans="1:8">
      <c r="C184" s="27"/>
      <c r="D184" s="27"/>
      <c r="E184" s="31"/>
      <c r="F184" s="31"/>
      <c r="G184" s="31"/>
    </row>
    <row r="185" spans="1:8">
      <c r="C185" s="26" t="s">
        <v>165</v>
      </c>
      <c r="D185" s="27"/>
      <c r="E185" s="28">
        <f>E21+E183</f>
        <v>10.904459999999998</v>
      </c>
      <c r="F185" s="28">
        <f>F21+F183</f>
        <v>9.2215589999999974</v>
      </c>
      <c r="G185" s="28">
        <f>G21+G183</f>
        <v>1.682901</v>
      </c>
    </row>
    <row r="186" spans="1:8">
      <c r="C186" s="27"/>
      <c r="D186" s="27"/>
      <c r="E186" s="29"/>
      <c r="F186" s="29"/>
      <c r="G186" s="29"/>
    </row>
  </sheetData>
  <mergeCells count="9">
    <mergeCell ref="A1:G1"/>
    <mergeCell ref="C183:D184"/>
    <mergeCell ref="C185:D186"/>
    <mergeCell ref="E185:E186"/>
    <mergeCell ref="F185:F186"/>
    <mergeCell ref="G185:G186"/>
    <mergeCell ref="E183:E184"/>
    <mergeCell ref="F183:F184"/>
    <mergeCell ref="G183:G184"/>
  </mergeCells>
  <pageMargins left="0.5118110236220472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2020-10-09T06:37:20Z</cp:lastPrinted>
  <dcterms:created xsi:type="dcterms:W3CDTF">2019-02-05T10:31:31Z</dcterms:created>
  <dcterms:modified xsi:type="dcterms:W3CDTF">2020-10-09T06:38:38Z</dcterms:modified>
</cp:coreProperties>
</file>