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Тюрин ИВ\Для размещения на сайте 24.06.2016\"/>
    </mc:Choice>
  </mc:AlternateContent>
  <bookViews>
    <workbookView xWindow="0" yWindow="0" windowWidth="28800" windowHeight="12435"/>
  </bookViews>
  <sheets>
    <sheet name="Инвест.программы" sheetId="1" r:id="rId1"/>
  </sheets>
  <definedNames>
    <definedName name="_xlnm.Print_Area" localSheetId="0">Инвест.программы!$A$1:$I$49</definedName>
  </definedNames>
  <calcPr calcId="152511"/>
</workbook>
</file>

<file path=xl/calcChain.xml><?xml version="1.0" encoding="utf-8"?>
<calcChain xmlns="http://schemas.openxmlformats.org/spreadsheetml/2006/main">
  <c r="F17" i="1" l="1"/>
  <c r="F16" i="1" s="1"/>
  <c r="F15" i="1" s="1"/>
  <c r="F14" i="1" s="1"/>
  <c r="E17" i="1"/>
  <c r="E16" i="1" s="1"/>
  <c r="E15" i="1" s="1"/>
  <c r="E14" i="1" s="1"/>
  <c r="F21" i="1"/>
  <c r="F20" i="1" s="1"/>
  <c r="E21" i="1"/>
  <c r="E20" i="1" s="1"/>
  <c r="F36" i="1" l="1"/>
</calcChain>
</file>

<file path=xl/sharedStrings.xml><?xml version="1.0" encoding="utf-8"?>
<sst xmlns="http://schemas.openxmlformats.org/spreadsheetml/2006/main" count="131" uniqueCount="79">
  <si>
    <t>Приложение 4б</t>
  </si>
  <si>
    <t xml:space="preserve">к приказу ФСТ России от 31 января 2011 г. № 36-э </t>
  </si>
  <si>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</si>
  <si>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</si>
  <si>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</si>
  <si>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</si>
  <si>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</si>
  <si>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</si>
  <si>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</si>
  <si>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</si>
  <si>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</si>
  <si>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</si>
  <si>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</si>
  <si>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</si>
  <si>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 xml:space="preserve">диаметр (диапазон диаметров) трубопроводов, мм </t>
  </si>
  <si>
    <t>количество газорегуляторных пунктов, ед.</t>
  </si>
  <si>
    <t>Общая сумма инвестиций</t>
  </si>
  <si>
    <t>1.1.</t>
  </si>
  <si>
    <t>Сведения о строительстве, реконструкции объектов капитального строительства</t>
  </si>
  <si>
    <t>1.1.1.</t>
  </si>
  <si>
    <t>новые объекты</t>
  </si>
  <si>
    <t>газопроводы, в т.ч.:</t>
  </si>
  <si>
    <t>газопроводы (спецнадбавка)</t>
  </si>
  <si>
    <t>1.1.2.</t>
  </si>
  <si>
    <t xml:space="preserve">реконструируемые (модернизируемые) объекты </t>
  </si>
  <si>
    <t>1.2.</t>
  </si>
  <si>
    <t xml:space="preserve">Сведения о долгосрочных финансовых вложениях </t>
  </si>
  <si>
    <t>1.3.</t>
  </si>
  <si>
    <t xml:space="preserve">Сведения о приобретении внеоборотных активов </t>
  </si>
  <si>
    <t>1.3.1.</t>
  </si>
  <si>
    <t>газопроводы</t>
  </si>
  <si>
    <t>1.3.2.</t>
  </si>
  <si>
    <t>зем. участки*</t>
  </si>
  <si>
    <t>1.3.3.</t>
  </si>
  <si>
    <t>легковой автотранспорт*</t>
  </si>
  <si>
    <t>1.3.4.</t>
  </si>
  <si>
    <t>компьютеры, оргтехника, ср-ва связи,охр.сист.*</t>
  </si>
  <si>
    <t>1.3.5.</t>
  </si>
  <si>
    <t>оборудование для эксплуатации газ.хоз-ва</t>
  </si>
  <si>
    <t>* - в инвестиционную программу включены затраты в части транспортировки природного газа</t>
  </si>
  <si>
    <t>Примечание:</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</si>
  <si>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</si>
  <si>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</si>
  <si>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</si>
  <si>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</si>
  <si>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4кв.14г.</t>
  </si>
  <si>
    <t>4кв.15г.</t>
  </si>
  <si>
    <t>1кв.15г.</t>
  </si>
  <si>
    <t>2кв.15г.</t>
  </si>
  <si>
    <t>3кв.15г.</t>
  </si>
  <si>
    <t xml:space="preserve"> 2кв.15г.</t>
  </si>
  <si>
    <t xml:space="preserve"> -</t>
  </si>
  <si>
    <t xml:space="preserve">      -</t>
  </si>
  <si>
    <t>Газопровод низкого давления от ГРПШ до жилых домов в микрорайоне "Взлетный" г. Кузнецк Пензенской области</t>
  </si>
  <si>
    <t>40,63,90, 110, 160</t>
  </si>
  <si>
    <t>Газопровод высокого и низкого давления от точки врезки до ГРПШ от ГРПШ до жилых домов по ул. Алексеевское шоссе в г. Кузнецк Пензенской области</t>
  </si>
  <si>
    <t>40,63,90, 57</t>
  </si>
  <si>
    <t>Газопровод межпоселковый высокого давления от АГРС с. Лопатино до с. Суляевка инв. 791</t>
  </si>
  <si>
    <t>Техническое перевооружение замена участка стального газопровода на полиэтиленовый протяженностью 350 п.м. методом ННБ через реку Уза, с установкой двух отключающих устройств Ду200мм в надземном исполнении</t>
  </si>
  <si>
    <t>Газопровод подземный и надземный высокого и низкого давления к котельной завода ПИК от ул. Асфальтная ГРП №6 инв. 229</t>
  </si>
  <si>
    <t>Газопровод межпоселковый подземный высокого давления от с. Анненково до с. Радищево инв. 844</t>
  </si>
  <si>
    <t xml:space="preserve">Газопровод межпоселковый подземный высокого давления к/з Гигант с. Нижнее Аблязово инв. 920 </t>
  </si>
  <si>
    <t>Техническое перевооружение замена СКЗ ОПС-50 на СКЗ УКЗТ-АУ ОПЕ ТМ-GSM со встроенной системой телеметрии</t>
  </si>
  <si>
    <t xml:space="preserve"> 1кв.15г.</t>
  </si>
  <si>
    <t>Газопровод подземный и надземный низкого давления с. Старый Карлыган к жилым домам инв. 798</t>
  </si>
  <si>
    <t>Газопровод межпоселковый подземный высокого давления с. Старый Карлыган, газопровод с. Старый Карлыган поселковый инв. 792</t>
  </si>
  <si>
    <t>Газопровод межпоселковый АГРС - с. Каменка, газопровод от ГРП до котельной ОАО "Пригородное" инв. 836</t>
  </si>
  <si>
    <t>Газопровод с. Неверкино от (АГРС) до ГГРП, Газопровод с. Неверкино от ГГПР до ЦРБ, Газопровод с. Неверкино ул. Школьная, ул. Рабочая, ул. Кирова, газопровод ул. Мичурина, Ленина, Комсомольская, Полевая, Юбилейная, Куйбышева, Колхозная, Пролетарская, Николаева инв. 214</t>
  </si>
  <si>
    <t>Газопровод межпоселковый от ответвления на с. Каменка до с. Поселки и с. Благодадка, газопровод поселковый с. Поселки инв. 837</t>
  </si>
  <si>
    <t xml:space="preserve">Техническое перевооружение Замена оборудования ГРП с регулятор давления РДУК-2Н-100 на оборудование с РДП-100 с основной и резервной линией редуцирования. </t>
  </si>
  <si>
    <t xml:space="preserve">Техническое перевооружение Замена ГРПШ  с РДНК-400 на ГРПШ с РДП-50 с основной и резервной линией редуцирования </t>
  </si>
  <si>
    <t>Техническое перевооружение Замена ГРПШ  с РДНК-400 на ГРПШ с РДП-50 с основной и резервной линией редуцирования</t>
  </si>
  <si>
    <t>ГГРП № 6 с.План ул.Заречная 25 инв. 347</t>
  </si>
  <si>
    <t xml:space="preserve"> Газопровод межпоселковый от ответвления на с. Каменка до с. Поселки и с. Благодатка инв. 837</t>
  </si>
  <si>
    <t>Газопровод подземный высокого давления ул. Пензенская по ул. Варшавская до АТП инв. 971</t>
  </si>
  <si>
    <t xml:space="preserve">Техническое перевооружение Замена оборудования ГРП с регулятор давления РДУК-2В-50 на оборудование с РДП-50 с основной и резервной линией редуцирования. </t>
  </si>
  <si>
    <t>Техническое перевооружение Замена ГСГО  с РДУК-50 на ГРПШ с РДП-50 с основной и резервной линией редуцирования</t>
  </si>
  <si>
    <t>газопроводы, ЭХЗ, ГРП, ГРПШ</t>
  </si>
  <si>
    <t>Информация об инвестиционных программах ОАО "Кузнецкмежрайгаз" за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</si>
</sst>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14"/>
      <name val="Times New Roman"/>
      <family val="1"/>
      <charset val="204"/>
    </font>
    <font>
      <sz val="10"/>
      <name val="Times New Roman"/>
      <family val="1"/>
      <charset val="204"/>
    </font>
    <font>
      <sz val="12"/>
      <name val="Times New Roman"/>
      <family val="1"/>
      <charset val="204"/>
    </font>
    <font>
      <b/>
      <sz val="14"/>
      <name val="Times New Roman"/>
      <family val="1"/>
      <charset val="204"/>
    </font>
    <font>
      <sz val="10"/>
      <name val="MS Sans Serif"/>
      <family val="2"/>
      <charset val="204"/>
    </font>
    <font>
      <b/>
      <sz val="10"/>
      <name val="Times New Roman"/>
      <family val="1"/>
      <charset val="204"/>
    </font>
    <font>
      <sz val="10"/>
      <name val="Arial Narrow"/>
      <family val="2"/>
      <charset val="204"/>
    </font>
    <font>
      <sz val="10"/>
      <name val="Helv"/>
    </font>
  </fonts>
  <fills count="8">
    <fill>
      <patternFill patternType="none"/>
    </fill>
    <fill>
      <patternFill patternType="gray125"/>
    </fill>
    <fill>
      <patternFill patternType="lightUp">
        <fgColor indexed="22"/>
        <bgColor indexed="9"/>
      </patternFill>
    </fill>
    <fill>
      <patternFill patternType="solid">
        <fgColor indexed="43"/>
        <bgColor indexed="64"/>
      </patternFill>
    </fill>
    <fill>
      <patternFill patternType="solid">
        <fgColor indexed="41"/>
        <bgColor indexed="64"/>
      </patternFill>
    </fill>
    <fill>
      <patternFill patternType="lightUp">
        <fgColor indexed="22"/>
        <bgColor indexed="43"/>
      </patternFill>
    </fill>
    <fill>
      <patternFill patternType="solid">
        <fgColor indexed="9"/>
        <bgColor indexed="22"/>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ont="0" applyFill="0" applyBorder="0" applyAlignment="0" applyProtection="0">
      <alignment vertical="top"/>
    </xf>
    <xf numFmtId="0" fontId="8" fillId="0" borderId="0"/>
    <xf numFmtId="0" fontId="8" fillId="0" borderId="0"/>
  </cellStyleXfs>
  <cellXfs count="71">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applyAlignment="1">
      <alignment horizontal="right"/>
    </xf>
    <xf numFmtId="0" fontId="4"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49" fontId="6" fillId="0" borderId="1" xfId="1" applyNumberFormat="1" applyFont="1" applyFill="1" applyBorder="1" applyAlignment="1" applyProtection="1">
      <alignment horizontal="center" vertical="center" wrapText="1"/>
    </xf>
    <xf numFmtId="0" fontId="6" fillId="0" borderId="1" xfId="0" applyFont="1" applyBorder="1" applyAlignment="1"/>
    <xf numFmtId="0" fontId="7" fillId="2" borderId="1" xfId="0" applyFont="1" applyFill="1" applyBorder="1" applyAlignment="1"/>
    <xf numFmtId="3" fontId="7" fillId="2" borderId="1" xfId="0" applyNumberFormat="1" applyFont="1" applyFill="1" applyBorder="1" applyAlignment="1"/>
    <xf numFmtId="3" fontId="6" fillId="0" borderId="1" xfId="0" applyNumberFormat="1" applyFont="1" applyBorder="1" applyAlignment="1">
      <alignment horizontal="center"/>
    </xf>
    <xf numFmtId="4" fontId="2" fillId="0" borderId="0" xfId="0" applyNumberFormat="1" applyFont="1"/>
    <xf numFmtId="49" fontId="2" fillId="0" borderId="1" xfId="1"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xf>
    <xf numFmtId="0" fontId="7" fillId="2" borderId="1" xfId="0" applyFont="1" applyFill="1" applyBorder="1" applyAlignment="1">
      <alignment horizontal="center"/>
    </xf>
    <xf numFmtId="49" fontId="2" fillId="3" borderId="1" xfId="1" applyNumberFormat="1" applyFont="1" applyFill="1" applyBorder="1" applyAlignment="1" applyProtection="1">
      <alignment horizontal="center" vertical="center" wrapText="1"/>
    </xf>
    <xf numFmtId="0" fontId="2" fillId="3" borderId="1" xfId="0" applyFont="1" applyFill="1" applyBorder="1" applyAlignment="1">
      <alignment horizontal="left" indent="1"/>
    </xf>
    <xf numFmtId="0" fontId="2" fillId="3" borderId="1" xfId="0" applyFont="1" applyFill="1" applyBorder="1"/>
    <xf numFmtId="3" fontId="2" fillId="3" borderId="1" xfId="0" applyNumberFormat="1" applyFont="1" applyFill="1" applyBorder="1" applyAlignment="1">
      <alignment horizontal="center"/>
    </xf>
    <xf numFmtId="49" fontId="2" fillId="4" borderId="1" xfId="1" applyNumberFormat="1" applyFont="1" applyFill="1" applyBorder="1" applyAlignment="1" applyProtection="1">
      <alignment horizontal="center" vertical="center" wrapText="1"/>
    </xf>
    <xf numFmtId="0" fontId="2" fillId="4" borderId="1" xfId="0" applyFont="1" applyFill="1" applyBorder="1" applyAlignment="1">
      <alignment horizontal="left" indent="1"/>
    </xf>
    <xf numFmtId="0" fontId="2" fillId="4" borderId="1" xfId="0" applyFont="1" applyFill="1" applyBorder="1"/>
    <xf numFmtId="3" fontId="2" fillId="4"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2" fillId="0" borderId="0" xfId="0" applyFont="1" applyFill="1"/>
    <xf numFmtId="0" fontId="2" fillId="4" borderId="1" xfId="0" applyFont="1" applyFill="1" applyBorder="1" applyAlignment="1">
      <alignment horizontal="right" inden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xf>
    <xf numFmtId="0" fontId="2" fillId="3" borderId="1" xfId="0" applyFont="1" applyFill="1" applyBorder="1" applyAlignment="1">
      <alignment horizontal="left" wrapText="1" indent="1"/>
    </xf>
    <xf numFmtId="0" fontId="2" fillId="4" borderId="0" xfId="0" applyFont="1" applyFill="1"/>
    <xf numFmtId="0" fontId="2" fillId="5" borderId="1" xfId="0" applyFont="1" applyFill="1" applyBorder="1" applyAlignment="1">
      <alignment horizontal="center"/>
    </xf>
    <xf numFmtId="0" fontId="2" fillId="3" borderId="1" xfId="0" applyFont="1" applyFill="1" applyBorder="1" applyAlignment="1">
      <alignment horizontal="left"/>
    </xf>
    <xf numFmtId="3" fontId="2" fillId="5" borderId="1" xfId="0" applyNumberFormat="1" applyFont="1" applyFill="1" applyBorder="1" applyAlignment="1">
      <alignment horizontal="center"/>
    </xf>
    <xf numFmtId="0" fontId="2" fillId="0" borderId="1" xfId="0" applyFont="1" applyBorder="1" applyAlignment="1">
      <alignment horizontal="right"/>
    </xf>
    <xf numFmtId="3" fontId="2" fillId="2" borderId="1" xfId="0" applyNumberFormat="1" applyFont="1" applyFill="1" applyBorder="1" applyAlignment="1">
      <alignment horizontal="center"/>
    </xf>
    <xf numFmtId="3" fontId="2" fillId="0" borderId="1" xfId="0" applyNumberFormat="1" applyFont="1" applyBorder="1"/>
    <xf numFmtId="49"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left"/>
    </xf>
    <xf numFmtId="0" fontId="7" fillId="6" borderId="0" xfId="0" applyFont="1" applyFill="1" applyBorder="1" applyAlignment="1">
      <alignment horizontal="center"/>
    </xf>
    <xf numFmtId="0" fontId="2" fillId="7" borderId="0" xfId="0" applyFont="1" applyFill="1" applyBorder="1"/>
    <xf numFmtId="0" fontId="3" fillId="0" borderId="0" xfId="0" applyFont="1" applyAlignment="1">
      <alignment horizontal="left"/>
    </xf>
    <xf numFmtId="0" fontId="3" fillId="0" borderId="0" xfId="0" applyFont="1"/>
    <xf numFmtId="0" fontId="3" fillId="0" borderId="0" xfId="0" applyFont="1" applyBorder="1" applyAlignment="1">
      <alignment vertical="center"/>
    </xf>
    <xf numFmtId="0" fontId="3" fillId="0" borderId="0" xfId="0" applyFont="1" applyBorder="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0" fontId="2" fillId="0" borderId="1" xfId="0" applyFont="1" applyFill="1" applyBorder="1" applyAlignment="1">
      <alignment horizontal="center"/>
    </xf>
    <xf numFmtId="3" fontId="2" fillId="0" borderId="1" xfId="0" applyNumberFormat="1" applyFont="1" applyFill="1" applyBorder="1" applyAlignment="1">
      <alignment horizontal="center"/>
    </xf>
    <xf numFmtId="164"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0" fontId="2" fillId="0" borderId="1" xfId="0" applyFont="1" applyBorder="1" applyAlignment="1">
      <alignment vertical="top" wrapText="1"/>
    </xf>
    <xf numFmtId="4" fontId="2" fillId="0" borderId="2"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4" xfId="0" applyFont="1" applyFill="1" applyBorder="1" applyAlignment="1">
      <alignment wrapText="1"/>
    </xf>
    <xf numFmtId="3" fontId="2" fillId="0" borderId="1" xfId="0" applyNumberFormat="1" applyFont="1" applyFill="1" applyBorder="1" applyAlignment="1">
      <alignment horizontal="center" wrapText="1"/>
    </xf>
    <xf numFmtId="4" fontId="2" fillId="0" borderId="1" xfId="0" applyNumberFormat="1" applyFont="1" applyFill="1" applyBorder="1" applyAlignment="1">
      <alignment horizontal="center"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left" vertical="center" wrapText="1"/>
    </xf>
    <xf numFmtId="0" fontId="2" fillId="0" borderId="5" xfId="0" applyFont="1" applyFill="1" applyBorder="1" applyAlignment="1">
      <alignment horizontal="left" wrapText="1"/>
    </xf>
    <xf numFmtId="49" fontId="3" fillId="0" borderId="0" xfId="1" applyNumberFormat="1" applyFont="1" applyFill="1" applyBorder="1" applyAlignment="1" applyProtection="1">
      <alignment horizontal="left" vertical="center" wrapText="1"/>
    </xf>
    <xf numFmtId="0" fontId="3" fillId="0" borderId="0" xfId="0" applyFont="1" applyAlignment="1">
      <alignment horizontal="left" wrapText="1"/>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cellXfs>
  <cellStyles count="4">
    <cellStyle name=" 1" xfId="3"/>
    <cellStyle name="Обычный" xfId="0" builtinId="0"/>
    <cellStyle name="Обычный_ФАКТ"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5"/>
  <sheetViews>
    <sheetView tabSelected="1" zoomScaleNormal="100" zoomScaleSheetLayoutView="100" workbookViewId="0">
      <pane xSplit="2" ySplit="12" topLeftCell="C13" activePane="bottomRight" state="frozen"/>
      <selection pane="topRight" activeCell="C1" sqref="C1"/>
      <selection pane="bottomLeft" activeCell="A13" sqref="A13"/>
      <selection pane="bottomRight" activeCell="F14" sqref="F14"/>
    </sheetView>
  </sheetViews>
  <sheetFormatPr defaultRowHeight="12.75" x14ac:dyDescent="0.2"/>
  <cols>
    <col min="1" max="1" width="7.5703125" style="3" customWidth="1"/>
    <col min="2" max="2" width="52.140625" style="3" customWidth="1"/>
    <col min="3" max="3" width="10.5703125" style="3" customWidth="1"/>
    <col min="4" max="4" width="9.7109375" style="3" customWidth="1"/>
    <col min="5" max="5" width="11.7109375" style="3" customWidth="1"/>
    <col min="6" max="6" width="11" style="3" customWidth="1"/>
    <col min="7" max="7" width="13.85546875" style="3" customWidth="1"/>
    <col min="8" max="8" width="25.28515625" style="3" customWidth="1"/>
    <col min="9" max="9" width="20.28515625" style="3" customWidth="1"/>
    <col min="10" max="10" width="15.85546875" style="3" customWidth="1"/>
    <col min="11" max="11" width="14.42578125" style="3" customWidth="1"/>
    <col min="12" max="16384" width="9.140625" style="3"/>
  </cols>
  <sheetData>
    <row r="2" spans="1:11" ht="18.75" customHeight="1" x14ac:dyDescent="0.3">
      <c r="I2" s="2" t="s">
        <v>0</v>
      </c>
    </row>
    <row r="3" spans="1:11" ht="18.75" x14ac:dyDescent="0.3">
      <c r="I3" s="2" t="s">
        <v>1</v>
      </c>
    </row>
    <row r="4" spans="1:11" ht="15.75" x14ac:dyDescent="0.25">
      <c r="I4" s="4"/>
    </row>
    <row r="6" spans="1:11" s="1" customFormat="1" ht="15.75" customHeight="1" x14ac:dyDescent="0.3">
      <c r="A6" s="67" t="s">
        <v>78</v>
      </c>
      <c r="B6" s="67"/>
      <c r="C6" s="67"/>
      <c r="D6" s="67"/>
      <c r="E6" s="67"/>
      <c r="F6" s="67"/>
      <c r="G6" s="67"/>
      <c r="H6" s="67"/>
      <c r="I6" s="67"/>
      <c r="J6" s="5"/>
      <c r="K6" s="5"/>
    </row>
    <row r="7" spans="1:11" ht="12.75" customHeight="1" x14ac:dyDescent="0.2">
      <c r="A7" s="68" t="s">
        <v>2</v>
      </c>
      <c r="B7" s="68"/>
      <c r="C7" s="68"/>
      <c r="D7" s="68"/>
      <c r="E7" s="68"/>
      <c r="F7" s="68"/>
      <c r="G7" s="68"/>
      <c r="H7" s="68"/>
      <c r="I7" s="68"/>
      <c r="J7" s="6"/>
    </row>
    <row r="8" spans="1:11" s="1" customFormat="1" ht="15.75" customHeight="1" x14ac:dyDescent="0.3">
      <c r="A8" s="69" t="s">
        <v>3</v>
      </c>
      <c r="B8" s="69"/>
      <c r="C8" s="69"/>
      <c r="D8" s="69"/>
      <c r="E8" s="69"/>
      <c r="F8" s="69"/>
      <c r="G8" s="69"/>
      <c r="H8" s="69"/>
      <c r="I8" s="69"/>
      <c r="J8" s="7"/>
      <c r="K8" s="7"/>
    </row>
    <row r="10" spans="1:11" ht="29.25" customHeight="1" x14ac:dyDescent="0.2">
      <c r="A10" s="70" t="s">
        <v>4</v>
      </c>
      <c r="B10" s="70" t="s">
        <v>5</v>
      </c>
      <c r="C10" s="70" t="s">
        <v>6</v>
      </c>
      <c r="D10" s="70"/>
      <c r="E10" s="70" t="s">
        <v>7</v>
      </c>
      <c r="F10" s="70"/>
      <c r="G10" s="70" t="s">
        <v>8</v>
      </c>
      <c r="H10" s="70"/>
      <c r="I10" s="70"/>
    </row>
    <row r="11" spans="1:11" ht="51" x14ac:dyDescent="0.2">
      <c r="A11" s="70"/>
      <c r="B11" s="70"/>
      <c r="C11" s="8" t="s">
        <v>9</v>
      </c>
      <c r="D11" s="8" t="s">
        <v>10</v>
      </c>
      <c r="E11" s="8" t="s">
        <v>11</v>
      </c>
      <c r="F11" s="8" t="s">
        <v>12</v>
      </c>
      <c r="G11" s="8" t="s">
        <v>13</v>
      </c>
      <c r="H11" s="8" t="s">
        <v>14</v>
      </c>
      <c r="I11" s="8" t="s">
        <v>15</v>
      </c>
    </row>
    <row r="12" spans="1:11" x14ac:dyDescent="0.2">
      <c r="A12" s="9">
        <v>1</v>
      </c>
      <c r="B12" s="9">
        <v>2</v>
      </c>
      <c r="C12" s="9">
        <v>3</v>
      </c>
      <c r="D12" s="9">
        <v>4</v>
      </c>
      <c r="E12" s="9">
        <v>5</v>
      </c>
      <c r="F12" s="9">
        <v>6</v>
      </c>
      <c r="G12" s="9">
        <v>7</v>
      </c>
      <c r="H12" s="9">
        <v>8</v>
      </c>
      <c r="I12" s="9">
        <v>9</v>
      </c>
    </row>
    <row r="13" spans="1:11" x14ac:dyDescent="0.2">
      <c r="A13" s="10">
        <v>1</v>
      </c>
      <c r="B13" s="11" t="s">
        <v>16</v>
      </c>
      <c r="C13" s="12"/>
      <c r="D13" s="12"/>
      <c r="E13" s="13"/>
      <c r="F13" s="14">
        <v>14174.73</v>
      </c>
      <c r="G13" s="12"/>
      <c r="H13" s="12"/>
      <c r="I13" s="12"/>
      <c r="J13" s="15"/>
    </row>
    <row r="14" spans="1:11" ht="25.5" x14ac:dyDescent="0.2">
      <c r="A14" s="16" t="s">
        <v>17</v>
      </c>
      <c r="B14" s="17" t="s">
        <v>18</v>
      </c>
      <c r="C14" s="12"/>
      <c r="D14" s="12"/>
      <c r="E14" s="18">
        <f t="shared" ref="E14:F16" si="0">E15</f>
        <v>5159.63</v>
      </c>
      <c r="F14" s="18">
        <f t="shared" si="0"/>
        <v>4571.49</v>
      </c>
      <c r="G14" s="19"/>
      <c r="H14" s="19"/>
      <c r="I14" s="19"/>
    </row>
    <row r="15" spans="1:11" x14ac:dyDescent="0.2">
      <c r="A15" s="20" t="s">
        <v>19</v>
      </c>
      <c r="B15" s="21" t="s">
        <v>20</v>
      </c>
      <c r="C15" s="22"/>
      <c r="D15" s="22"/>
      <c r="E15" s="23">
        <f t="shared" si="0"/>
        <v>5159.63</v>
      </c>
      <c r="F15" s="23">
        <f t="shared" si="0"/>
        <v>4571.49</v>
      </c>
      <c r="G15" s="22"/>
      <c r="H15" s="22"/>
      <c r="I15" s="22"/>
    </row>
    <row r="16" spans="1:11" s="29" customFormat="1" x14ac:dyDescent="0.2">
      <c r="A16" s="24"/>
      <c r="B16" s="25" t="s">
        <v>21</v>
      </c>
      <c r="C16" s="26"/>
      <c r="D16" s="26"/>
      <c r="E16" s="27">
        <f t="shared" si="0"/>
        <v>5159.63</v>
      </c>
      <c r="F16" s="27">
        <f t="shared" si="0"/>
        <v>4571.49</v>
      </c>
      <c r="G16" s="28"/>
      <c r="H16" s="26"/>
      <c r="I16" s="28"/>
    </row>
    <row r="17" spans="1:9" s="29" customFormat="1" x14ac:dyDescent="0.2">
      <c r="A17" s="24"/>
      <c r="B17" s="30" t="s">
        <v>22</v>
      </c>
      <c r="C17" s="26"/>
      <c r="D17" s="26"/>
      <c r="E17" s="27">
        <f>E18+E19</f>
        <v>5159.63</v>
      </c>
      <c r="F17" s="27">
        <f>F18+F19</f>
        <v>4571.49</v>
      </c>
      <c r="G17" s="28"/>
      <c r="H17" s="26"/>
      <c r="I17" s="28"/>
    </row>
    <row r="18" spans="1:9" s="29" customFormat="1" ht="25.5" x14ac:dyDescent="0.2">
      <c r="A18" s="31">
        <v>1</v>
      </c>
      <c r="B18" s="62" t="s">
        <v>53</v>
      </c>
      <c r="C18" s="52" t="s">
        <v>45</v>
      </c>
      <c r="D18" s="52" t="s">
        <v>49</v>
      </c>
      <c r="E18" s="53">
        <v>3591.17</v>
      </c>
      <c r="F18" s="53">
        <v>3003.03</v>
      </c>
      <c r="G18" s="54">
        <v>3.96</v>
      </c>
      <c r="H18" s="52" t="s">
        <v>54</v>
      </c>
      <c r="I18" s="55">
        <v>0</v>
      </c>
    </row>
    <row r="19" spans="1:9" s="29" customFormat="1" ht="38.25" x14ac:dyDescent="0.2">
      <c r="A19" s="31">
        <v>2</v>
      </c>
      <c r="B19" s="56" t="s">
        <v>55</v>
      </c>
      <c r="C19" s="52" t="s">
        <v>48</v>
      </c>
      <c r="D19" s="52" t="s">
        <v>46</v>
      </c>
      <c r="E19" s="53">
        <v>1568.46</v>
      </c>
      <c r="F19" s="53">
        <v>1568.46</v>
      </c>
      <c r="G19" s="54">
        <v>1.22</v>
      </c>
      <c r="H19" s="52" t="s">
        <v>56</v>
      </c>
      <c r="I19" s="55">
        <v>1</v>
      </c>
    </row>
    <row r="20" spans="1:9" x14ac:dyDescent="0.2">
      <c r="A20" s="20" t="s">
        <v>23</v>
      </c>
      <c r="B20" s="33" t="s">
        <v>24</v>
      </c>
      <c r="C20" s="22"/>
      <c r="D20" s="22"/>
      <c r="E20" s="23">
        <f>E21</f>
        <v>5748.91</v>
      </c>
      <c r="F20" s="23">
        <f>F21</f>
        <v>5748.91</v>
      </c>
      <c r="G20" s="22"/>
      <c r="H20" s="22"/>
      <c r="I20" s="22"/>
    </row>
    <row r="21" spans="1:9" s="34" customFormat="1" x14ac:dyDescent="0.2">
      <c r="A21" s="24"/>
      <c r="B21" s="25" t="s">
        <v>77</v>
      </c>
      <c r="C21" s="26"/>
      <c r="D21" s="26"/>
      <c r="E21" s="27">
        <f>SUM(E22:E34)</f>
        <v>5748.91</v>
      </c>
      <c r="F21" s="27">
        <f>SUM(F22:F34)</f>
        <v>5748.91</v>
      </c>
      <c r="G21" s="28"/>
      <c r="H21" s="26"/>
      <c r="I21" s="28"/>
    </row>
    <row r="22" spans="1:9" s="34" customFormat="1" ht="140.25" x14ac:dyDescent="0.2">
      <c r="A22" s="31">
        <v>1</v>
      </c>
      <c r="B22" s="59" t="s">
        <v>57</v>
      </c>
      <c r="C22" s="52" t="s">
        <v>47</v>
      </c>
      <c r="D22" s="52" t="s">
        <v>48</v>
      </c>
      <c r="E22" s="53">
        <v>1294.03</v>
      </c>
      <c r="F22" s="60">
        <v>1294.03</v>
      </c>
      <c r="G22" s="57">
        <v>0.35</v>
      </c>
      <c r="H22" s="58" t="s">
        <v>58</v>
      </c>
      <c r="I22" s="58">
        <v>0</v>
      </c>
    </row>
    <row r="23" spans="1:9" s="34" customFormat="1" ht="63.75" x14ac:dyDescent="0.2">
      <c r="A23" s="31">
        <v>2</v>
      </c>
      <c r="B23" s="63" t="s">
        <v>59</v>
      </c>
      <c r="C23" s="52" t="s">
        <v>63</v>
      </c>
      <c r="D23" s="52" t="s">
        <v>48</v>
      </c>
      <c r="E23" s="53">
        <v>452.03</v>
      </c>
      <c r="F23" s="60">
        <v>452.03</v>
      </c>
      <c r="G23" s="57" t="s">
        <v>51</v>
      </c>
      <c r="H23" s="64" t="s">
        <v>62</v>
      </c>
      <c r="I23" s="58" t="s">
        <v>51</v>
      </c>
    </row>
    <row r="24" spans="1:9" s="34" customFormat="1" ht="63.75" x14ac:dyDescent="0.2">
      <c r="A24" s="31">
        <v>3</v>
      </c>
      <c r="B24" s="63" t="s">
        <v>60</v>
      </c>
      <c r="C24" s="52" t="s">
        <v>63</v>
      </c>
      <c r="D24" s="52" t="s">
        <v>48</v>
      </c>
      <c r="E24" s="53">
        <v>452.05</v>
      </c>
      <c r="F24" s="60">
        <v>452.05</v>
      </c>
      <c r="G24" s="57" t="s">
        <v>52</v>
      </c>
      <c r="H24" s="64" t="s">
        <v>62</v>
      </c>
      <c r="I24" s="58" t="s">
        <v>51</v>
      </c>
    </row>
    <row r="25" spans="1:9" s="34" customFormat="1" ht="63.75" x14ac:dyDescent="0.2">
      <c r="A25" s="31">
        <v>4</v>
      </c>
      <c r="B25" s="63" t="s">
        <v>61</v>
      </c>
      <c r="C25" s="52" t="s">
        <v>63</v>
      </c>
      <c r="D25" s="52" t="s">
        <v>48</v>
      </c>
      <c r="E25" s="53">
        <v>452.22</v>
      </c>
      <c r="F25" s="60">
        <v>452.22</v>
      </c>
      <c r="G25" s="57" t="s">
        <v>51</v>
      </c>
      <c r="H25" s="64" t="s">
        <v>62</v>
      </c>
      <c r="I25" s="58" t="s">
        <v>51</v>
      </c>
    </row>
    <row r="26" spans="1:9" s="34" customFormat="1" ht="63.75" x14ac:dyDescent="0.2">
      <c r="A26" s="31">
        <v>5</v>
      </c>
      <c r="B26" s="63" t="s">
        <v>64</v>
      </c>
      <c r="C26" s="52" t="s">
        <v>50</v>
      </c>
      <c r="D26" s="52" t="s">
        <v>49</v>
      </c>
      <c r="E26" s="53">
        <v>460.81</v>
      </c>
      <c r="F26" s="60">
        <v>460.81</v>
      </c>
      <c r="G26" s="57" t="s">
        <v>51</v>
      </c>
      <c r="H26" s="64" t="s">
        <v>62</v>
      </c>
      <c r="I26" s="58" t="s">
        <v>51</v>
      </c>
    </row>
    <row r="27" spans="1:9" s="34" customFormat="1" ht="63.75" x14ac:dyDescent="0.2">
      <c r="A27" s="31">
        <v>6</v>
      </c>
      <c r="B27" s="63" t="s">
        <v>65</v>
      </c>
      <c r="C27" s="52" t="s">
        <v>48</v>
      </c>
      <c r="D27" s="52" t="s">
        <v>49</v>
      </c>
      <c r="E27" s="53">
        <v>480.21</v>
      </c>
      <c r="F27" s="60">
        <v>480.21</v>
      </c>
      <c r="G27" s="61" t="s">
        <v>51</v>
      </c>
      <c r="H27" s="64" t="s">
        <v>62</v>
      </c>
      <c r="I27" s="58" t="s">
        <v>51</v>
      </c>
    </row>
    <row r="28" spans="1:9" s="34" customFormat="1" ht="63.75" x14ac:dyDescent="0.2">
      <c r="A28" s="31">
        <v>7</v>
      </c>
      <c r="B28" s="63" t="s">
        <v>66</v>
      </c>
      <c r="C28" s="52" t="s">
        <v>48</v>
      </c>
      <c r="D28" s="52" t="s">
        <v>49</v>
      </c>
      <c r="E28" s="53">
        <v>463.85</v>
      </c>
      <c r="F28" s="60">
        <v>463.85</v>
      </c>
      <c r="G28" s="61" t="s">
        <v>51</v>
      </c>
      <c r="H28" s="64" t="s">
        <v>62</v>
      </c>
      <c r="I28" s="58" t="s">
        <v>51</v>
      </c>
    </row>
    <row r="29" spans="1:9" s="34" customFormat="1" ht="89.25" x14ac:dyDescent="0.2">
      <c r="A29" s="31">
        <v>8</v>
      </c>
      <c r="B29" s="59" t="s">
        <v>67</v>
      </c>
      <c r="C29" s="52" t="s">
        <v>63</v>
      </c>
      <c r="D29" s="52" t="s">
        <v>48</v>
      </c>
      <c r="E29" s="53">
        <v>513.51</v>
      </c>
      <c r="F29" s="60">
        <v>513.51</v>
      </c>
      <c r="G29" s="57" t="s">
        <v>51</v>
      </c>
      <c r="H29" s="58" t="s">
        <v>69</v>
      </c>
      <c r="I29" s="58" t="s">
        <v>51</v>
      </c>
    </row>
    <row r="30" spans="1:9" s="34" customFormat="1" ht="76.5" x14ac:dyDescent="0.2">
      <c r="A30" s="31">
        <v>9</v>
      </c>
      <c r="B30" s="63" t="s">
        <v>68</v>
      </c>
      <c r="C30" s="52" t="s">
        <v>47</v>
      </c>
      <c r="D30" s="52" t="s">
        <v>48</v>
      </c>
      <c r="E30" s="53">
        <v>232.18</v>
      </c>
      <c r="F30" s="60">
        <v>232.18</v>
      </c>
      <c r="G30" s="57" t="s">
        <v>51</v>
      </c>
      <c r="H30" s="64" t="s">
        <v>70</v>
      </c>
      <c r="I30" s="58" t="s">
        <v>51</v>
      </c>
    </row>
    <row r="31" spans="1:9" s="34" customFormat="1" ht="76.5" x14ac:dyDescent="0.2">
      <c r="A31" s="31">
        <v>10</v>
      </c>
      <c r="B31" s="63" t="s">
        <v>66</v>
      </c>
      <c r="C31" s="52" t="s">
        <v>63</v>
      </c>
      <c r="D31" s="52" t="s">
        <v>48</v>
      </c>
      <c r="E31" s="53">
        <v>175.36</v>
      </c>
      <c r="F31" s="60">
        <v>175.36</v>
      </c>
      <c r="G31" s="57" t="s">
        <v>51</v>
      </c>
      <c r="H31" s="64" t="s">
        <v>71</v>
      </c>
      <c r="I31" s="58" t="s">
        <v>51</v>
      </c>
    </row>
    <row r="32" spans="1:9" s="34" customFormat="1" ht="89.25" x14ac:dyDescent="0.2">
      <c r="A32" s="31">
        <v>11</v>
      </c>
      <c r="B32" s="59" t="s">
        <v>72</v>
      </c>
      <c r="C32" s="52" t="s">
        <v>50</v>
      </c>
      <c r="D32" s="52" t="s">
        <v>49</v>
      </c>
      <c r="E32" s="53">
        <v>273.45999999999998</v>
      </c>
      <c r="F32" s="60">
        <v>273.45999999999998</v>
      </c>
      <c r="G32" s="57" t="s">
        <v>51</v>
      </c>
      <c r="H32" s="58" t="s">
        <v>75</v>
      </c>
      <c r="I32" s="58" t="s">
        <v>51</v>
      </c>
    </row>
    <row r="33" spans="1:11" s="34" customFormat="1" ht="76.5" x14ac:dyDescent="0.2">
      <c r="A33" s="31">
        <v>12</v>
      </c>
      <c r="B33" s="63" t="s">
        <v>73</v>
      </c>
      <c r="C33" s="52" t="s">
        <v>50</v>
      </c>
      <c r="D33" s="52" t="s">
        <v>49</v>
      </c>
      <c r="E33" s="53">
        <v>249.57</v>
      </c>
      <c r="F33" s="60">
        <v>249.57</v>
      </c>
      <c r="G33" s="57" t="s">
        <v>51</v>
      </c>
      <c r="H33" s="64" t="s">
        <v>76</v>
      </c>
      <c r="I33" s="58" t="s">
        <v>51</v>
      </c>
    </row>
    <row r="34" spans="1:11" s="34" customFormat="1" ht="76.5" x14ac:dyDescent="0.2">
      <c r="A34" s="31">
        <v>13</v>
      </c>
      <c r="B34" s="63" t="s">
        <v>74</v>
      </c>
      <c r="C34" s="52" t="s">
        <v>50</v>
      </c>
      <c r="D34" s="52" t="s">
        <v>49</v>
      </c>
      <c r="E34" s="53">
        <v>249.63</v>
      </c>
      <c r="F34" s="60">
        <v>249.63</v>
      </c>
      <c r="G34" s="57" t="s">
        <v>51</v>
      </c>
      <c r="H34" s="64" t="s">
        <v>71</v>
      </c>
      <c r="I34" s="58" t="s">
        <v>51</v>
      </c>
    </row>
    <row r="35" spans="1:11" x14ac:dyDescent="0.2">
      <c r="A35" s="20" t="s">
        <v>25</v>
      </c>
      <c r="B35" s="22" t="s">
        <v>26</v>
      </c>
      <c r="C35" s="35"/>
      <c r="D35" s="35"/>
      <c r="E35" s="23">
        <v>0</v>
      </c>
      <c r="F35" s="23">
        <v>0</v>
      </c>
      <c r="G35" s="35"/>
      <c r="H35" s="35"/>
      <c r="I35" s="35"/>
    </row>
    <row r="36" spans="1:11" x14ac:dyDescent="0.2">
      <c r="A36" s="20" t="s">
        <v>27</v>
      </c>
      <c r="B36" s="36" t="s">
        <v>28</v>
      </c>
      <c r="C36" s="35"/>
      <c r="D36" s="35"/>
      <c r="E36" s="37"/>
      <c r="F36" s="23">
        <f>SUM(F37:F41)</f>
        <v>1942.61</v>
      </c>
      <c r="G36" s="35"/>
      <c r="H36" s="35"/>
      <c r="I36" s="35"/>
    </row>
    <row r="37" spans="1:11" x14ac:dyDescent="0.2">
      <c r="A37" s="16" t="s">
        <v>29</v>
      </c>
      <c r="B37" s="38" t="s">
        <v>30</v>
      </c>
      <c r="C37" s="32"/>
      <c r="D37" s="32"/>
      <c r="E37" s="39"/>
      <c r="F37" s="40">
        <v>1595.08</v>
      </c>
      <c r="G37" s="32"/>
      <c r="H37" s="32"/>
      <c r="I37" s="32"/>
    </row>
    <row r="38" spans="1:11" x14ac:dyDescent="0.2">
      <c r="A38" s="16" t="s">
        <v>31</v>
      </c>
      <c r="B38" s="38" t="s">
        <v>32</v>
      </c>
      <c r="C38" s="32"/>
      <c r="D38" s="32"/>
      <c r="E38" s="39"/>
      <c r="F38" s="40">
        <v>0</v>
      </c>
      <c r="G38" s="32"/>
      <c r="H38" s="32"/>
      <c r="I38" s="32"/>
    </row>
    <row r="39" spans="1:11" x14ac:dyDescent="0.2">
      <c r="A39" s="16" t="s">
        <v>33</v>
      </c>
      <c r="B39" s="38" t="s">
        <v>34</v>
      </c>
      <c r="C39" s="32"/>
      <c r="D39" s="32"/>
      <c r="E39" s="39"/>
      <c r="F39" s="40">
        <v>0</v>
      </c>
      <c r="G39" s="32"/>
      <c r="H39" s="32"/>
      <c r="I39" s="32"/>
    </row>
    <row r="40" spans="1:11" x14ac:dyDescent="0.2">
      <c r="A40" s="16" t="s">
        <v>35</v>
      </c>
      <c r="B40" s="38" t="s">
        <v>36</v>
      </c>
      <c r="C40" s="32"/>
      <c r="D40" s="32"/>
      <c r="E40" s="39"/>
      <c r="F40" s="40">
        <v>211.85</v>
      </c>
      <c r="G40" s="32"/>
      <c r="H40" s="32"/>
      <c r="I40" s="32"/>
    </row>
    <row r="41" spans="1:11" x14ac:dyDescent="0.2">
      <c r="A41" s="16" t="s">
        <v>37</v>
      </c>
      <c r="B41" s="38" t="s">
        <v>38</v>
      </c>
      <c r="C41" s="32"/>
      <c r="D41" s="32"/>
      <c r="E41" s="39"/>
      <c r="F41" s="40">
        <v>135.68</v>
      </c>
      <c r="G41" s="32"/>
      <c r="H41" s="32"/>
      <c r="I41" s="32"/>
    </row>
    <row r="42" spans="1:11" x14ac:dyDescent="0.2">
      <c r="A42" s="41"/>
      <c r="B42" s="42"/>
      <c r="C42" s="43"/>
      <c r="D42" s="43"/>
      <c r="E42" s="43"/>
      <c r="F42" s="44"/>
      <c r="G42" s="43"/>
      <c r="H42" s="43"/>
      <c r="I42" s="43"/>
    </row>
    <row r="43" spans="1:11" s="45" customFormat="1" ht="17.25" customHeight="1" x14ac:dyDescent="0.25">
      <c r="A43" s="65" t="s">
        <v>39</v>
      </c>
      <c r="B43" s="65"/>
      <c r="C43" s="65"/>
      <c r="D43" s="65"/>
      <c r="E43" s="65"/>
      <c r="F43" s="65"/>
      <c r="G43" s="65"/>
      <c r="H43" s="65"/>
      <c r="I43" s="65"/>
    </row>
    <row r="44" spans="1:11" s="46" customFormat="1" ht="15.75" x14ac:dyDescent="0.25">
      <c r="A44" s="46" t="s">
        <v>40</v>
      </c>
      <c r="B44" s="47"/>
      <c r="C44" s="48"/>
      <c r="D44" s="48"/>
      <c r="E44" s="48"/>
    </row>
    <row r="45" spans="1:11" s="46" customFormat="1" ht="28.5" customHeight="1" x14ac:dyDescent="0.25">
      <c r="A45" s="66" t="s">
        <v>41</v>
      </c>
      <c r="B45" s="66"/>
      <c r="C45" s="66"/>
      <c r="D45" s="66"/>
      <c r="E45" s="66"/>
      <c r="F45" s="66"/>
      <c r="G45" s="66"/>
      <c r="H45" s="66"/>
      <c r="I45" s="66"/>
    </row>
    <row r="46" spans="1:11" s="46" customFormat="1" ht="33.75" customHeight="1" x14ac:dyDescent="0.25">
      <c r="A46" s="66" t="s">
        <v>42</v>
      </c>
      <c r="B46" s="66"/>
      <c r="C46" s="66"/>
      <c r="D46" s="66"/>
      <c r="E46" s="66"/>
      <c r="F46" s="66"/>
      <c r="G46" s="66"/>
      <c r="H46" s="66"/>
      <c r="I46" s="66"/>
      <c r="J46" s="49"/>
      <c r="K46" s="49"/>
    </row>
    <row r="47" spans="1:11" s="46" customFormat="1" ht="32.25" customHeight="1" x14ac:dyDescent="0.25">
      <c r="A47" s="66" t="s">
        <v>43</v>
      </c>
      <c r="B47" s="66"/>
      <c r="C47" s="66"/>
      <c r="D47" s="66"/>
      <c r="E47" s="66"/>
      <c r="F47" s="66"/>
      <c r="G47" s="66"/>
      <c r="H47" s="66"/>
      <c r="I47" s="66"/>
    </row>
    <row r="48" spans="1:11" s="46" customFormat="1" ht="36" customHeight="1" x14ac:dyDescent="0.25">
      <c r="A48" s="66" t="s">
        <v>44</v>
      </c>
      <c r="B48" s="66"/>
      <c r="C48" s="66"/>
      <c r="D48" s="66"/>
      <c r="E48" s="66"/>
      <c r="F48" s="66"/>
      <c r="G48" s="66"/>
      <c r="H48" s="66"/>
      <c r="I48" s="66"/>
      <c r="J48" s="49"/>
      <c r="K48" s="49"/>
    </row>
    <row r="49" spans="1:11" s="46" customFormat="1" ht="26.25" customHeight="1" x14ac:dyDescent="0.25">
      <c r="A49" s="51"/>
      <c r="B49" s="51"/>
      <c r="C49" s="51"/>
      <c r="D49" s="51"/>
      <c r="E49" s="51"/>
      <c r="F49" s="51"/>
      <c r="G49" s="51"/>
      <c r="H49" s="51"/>
      <c r="I49" s="51"/>
      <c r="J49" s="49"/>
      <c r="K49" s="49"/>
    </row>
    <row r="50" spans="1:11" ht="21.75" customHeight="1" x14ac:dyDescent="0.2"/>
    <row r="55" spans="1:11" ht="15.75" x14ac:dyDescent="0.25">
      <c r="E55" s="50"/>
    </row>
  </sheetData>
  <mergeCells count="13">
    <mergeCell ref="A6:I6"/>
    <mergeCell ref="A7:I7"/>
    <mergeCell ref="A8:I8"/>
    <mergeCell ref="A10:A11"/>
    <mergeCell ref="B10:B11"/>
    <mergeCell ref="C10:D10"/>
    <mergeCell ref="E10:F10"/>
    <mergeCell ref="G10:I10"/>
    <mergeCell ref="A43:I43"/>
    <mergeCell ref="A45:I45"/>
    <mergeCell ref="A46:I46"/>
    <mergeCell ref="A47:I47"/>
    <mergeCell ref="A48:I48"/>
  </mergeCells>
  <pageMargins left="0.98425196850393704" right="0.59055118110236227" top="0.78740157480314965" bottom="0.78740157480314965" header="0.39370078740157483" footer="0.19685039370078741"/>
  <pageSetup paperSize="9" scale="81" fitToHeight="6" orientation="landscape"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Инвест.программы</vt:lpstr>
      <vt:lpstr>Инвест.программы!Область_печати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2015-03-24T12:45:26Z</cp:lastPrinted>
  <dcterms:created xsi:type="dcterms:W3CDTF">2013-05-31T05:08:49Z</dcterms:created>
  <dcterms:modified xsi:type="dcterms:W3CDTF">2016-06-23T12:03:45Z</dcterms:modified>
</cp:coreProperties>
</file>