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Раскрытие информации по приказу 36Э ФАС\"/>
    </mc:Choice>
  </mc:AlternateContent>
  <bookViews>
    <workbookView xWindow="0" yWindow="0" windowWidth="28800" windowHeight="12435"/>
  </bookViews>
  <sheets>
    <sheet name="Инвест.программы" sheetId="1" r:id="rId1"/>
  </sheets>
  <definedNames>
    <definedName name="_xlnm.Print_Area" localSheetId="0">Инвест.программы!$A$1:$I$48</definedName>
  </definedNames>
  <calcPr calcId="152511" calcOnSave="0"/>
</workbook>
</file>

<file path=xl/calcChain.xml><?xml version="1.0" encoding="utf-8"?>
<calcChain xmlns="http://schemas.openxmlformats.org/spreadsheetml/2006/main">
  <c r="F17" i="1" l="1"/>
  <c r="F16" i="1" s="1"/>
  <c r="F15" i="1" s="1"/>
  <c r="E17" i="1"/>
  <c r="E16" i="1" s="1"/>
  <c r="E15" i="1" s="1"/>
  <c r="E14" i="1" s="1"/>
  <c r="F21" i="1"/>
  <c r="F20" i="1" s="1"/>
  <c r="E21" i="1"/>
  <c r="E20" i="1" s="1"/>
  <c r="F14" i="1" l="1"/>
  <c r="F35" i="1"/>
</calcChain>
</file>

<file path=xl/sharedStrings.xml><?xml version="1.0" encoding="utf-8"?>
<sst xmlns="http://schemas.openxmlformats.org/spreadsheetml/2006/main" count="116" uniqueCount="72">
  <si>
    <t>Приложение 4б</t>
  </si>
  <si>
    <t xml:space="preserve">к приказу ФСТ России от 31 января 2011 г. № 36-э </t>
  </si>
  <si>
    <t>(наименование субъекта естественных монополий)</t>
  </si>
  <si>
    <t>в сфере оказания услуг по транспортировке газа по газораспределительным сетям</t>
  </si>
  <si>
    <t>№ № пунктов</t>
  </si>
  <si>
    <t>Наименование показателя</t>
  </si>
  <si>
    <t>Сроки строительства</t>
  </si>
  <si>
    <t>Стоимостная оценка инвестиций , тыс. руб.</t>
  </si>
  <si>
    <t>Основные проектные характеристики объектов капитального строительства</t>
  </si>
  <si>
    <t>начало</t>
  </si>
  <si>
    <t>окончание</t>
  </si>
  <si>
    <t>в целом по объекту</t>
  </si>
  <si>
    <t>в отчетном периоде</t>
  </si>
  <si>
    <t>протяженность линейной трубопроводов, км</t>
  </si>
  <si>
    <t xml:space="preserve">диаметр (диапазон диаметров) трубопроводов, мм </t>
  </si>
  <si>
    <t>количество газорегуляторных пунктов, ед.</t>
  </si>
  <si>
    <t>Общая сумма инвестиций</t>
  </si>
  <si>
    <t>1.1.</t>
  </si>
  <si>
    <t>Сведения о строительстве, реконструкции объектов капитального строительства</t>
  </si>
  <si>
    <t>1.1.1.</t>
  </si>
  <si>
    <t>новые объекты</t>
  </si>
  <si>
    <t>газопроводы, в т.ч.:</t>
  </si>
  <si>
    <t>газопроводы (спецнадбавка)</t>
  </si>
  <si>
    <t>1.1.2.</t>
  </si>
  <si>
    <t xml:space="preserve">реконструируемые (модернизируемые) объекты </t>
  </si>
  <si>
    <t>1.2.</t>
  </si>
  <si>
    <t xml:space="preserve">Сведения о долгосрочных финансовых вложениях </t>
  </si>
  <si>
    <t>1.3.</t>
  </si>
  <si>
    <t xml:space="preserve">Сведения о приобретении внеоборотных активов </t>
  </si>
  <si>
    <t>1.3.1.</t>
  </si>
  <si>
    <t>газопроводы</t>
  </si>
  <si>
    <t>1.3.2.</t>
  </si>
  <si>
    <t>зем. участки*</t>
  </si>
  <si>
    <t>1.3.3.</t>
  </si>
  <si>
    <t>легковой автотранспорт*</t>
  </si>
  <si>
    <t>1.3.4.</t>
  </si>
  <si>
    <t>компьютеры, оргтехника, ср-ва связи,охр.сист.*</t>
  </si>
  <si>
    <t>1.3.5.</t>
  </si>
  <si>
    <t>оборудование для эксплуатации газ.хоз-ва</t>
  </si>
  <si>
    <t>* - в инвестиционную программу включены затраты в части транспортировки природного газа</t>
  </si>
  <si>
    <t>Примечание:</t>
  </si>
  <si>
    <t xml:space="preserve"> [1] в случае если субъекты естественных монополий формируют несколько программ, в которые включены объекты инвестиций, то отдельно раскрывается информация по всем программам с указанием их наименований</t>
  </si>
  <si>
    <t xml:space="preserve"> [2] газораспределительные организации в составе информации об инвестиционных программах раскрывают сведения о программах газификации, финансируемых за счет специальных надбавок к тарифам на услуги по транспортировке газа по газораспределительным сетям</t>
  </si>
  <si>
    <t xml:space="preserve"> [3] расшифровывается по объектам, стоимость которых превышает 3% от общего размера инвестиций по соответствующему разделу, но составляет не менее 1% от общего размера инвестиций</t>
  </si>
  <si>
    <t xml:space="preserve"> [4] для основных строек, стоимость которых превышает 10% от общей стоимости строительства, приводится отдельно стоимость строительства газораспределительных сетей, и газорегуляторных пунктов</t>
  </si>
  <si>
    <t>4кв.14г.</t>
  </si>
  <si>
    <t>4кв.15г.</t>
  </si>
  <si>
    <t xml:space="preserve"> -</t>
  </si>
  <si>
    <t>Газопровод низкого давления от ГРПШ до жилых домов в микрорайоне "Взлетный" г. Кузнецк Пензенской области</t>
  </si>
  <si>
    <t>Газопровод с. Неверкино от (АГРС) до ГГРП, Газопровод с. Неверкино от ГГПР до ЦРБ, Газопровод с. Неверкино ул. Школьная, ул. Рабочая, ул. Кирова, газопровод ул. Мичурина, Ленина, Комсомольская, Полевая, Юбилейная, Куйбышева, Колхозная, Пролетарская, Николаева инв. 214</t>
  </si>
  <si>
    <t>газопроводы, ЭХЗ, ГРП, ГРПШ</t>
  </si>
  <si>
    <t>Газопровод высокого давления от точки врезки до ГРПШ в микрорайоне "Взлетный" г. Кузнецк Пензенской области</t>
  </si>
  <si>
    <t>3кв.14г.</t>
  </si>
  <si>
    <t>57,108, 159</t>
  </si>
  <si>
    <t>40,63,90, 110, 160, 159</t>
  </si>
  <si>
    <t>Газопровод межпоселковый подземный высокого давления от с. Карновар до с. Неверкино инв. 962</t>
  </si>
  <si>
    <t>Газопровод межпоселковый подземный высокого давления до с. Шнаево-Бегуч Камешкирский район инв. 743</t>
  </si>
  <si>
    <t>Техническое перевооружение замена СКЗ на СКЗ с системой телеметрии</t>
  </si>
  <si>
    <t xml:space="preserve">Газопровод Камешкирский район Пензенская область, село ст. Чирчим (ГРПШ №3) (инв.№ 742 ) </t>
  </si>
  <si>
    <t>Газопровод Камешкирский район Пензенская область, село ст. Чирчим ГРПШ №6) (инв.№ 742 )</t>
  </si>
  <si>
    <t>Техническое перевооружение Замена ГРПШ  на ГРПШ с большей производительностью и регулятором прямоточного типа</t>
  </si>
  <si>
    <t>1 кв.14г.</t>
  </si>
  <si>
    <t>4 кв.14г.</t>
  </si>
  <si>
    <t>3 кв.14г.</t>
  </si>
  <si>
    <t>Газопровод ул. Асфальтная по ул. Белинского.ул Гагарина.ул.Кирова. ул. Свердлова,ул.Ленина к ТЭЦ-3,Г/Д к ГНС от КУЭС Инв. 189</t>
  </si>
  <si>
    <t xml:space="preserve">Газопровод подземный высокого давления от ЛПДС Дружба от АГРС №96 до котельной Инв. 186 </t>
  </si>
  <si>
    <t>Газопровод подземный и надземный высокого давленния к с. Нижнедубенск от с. Тютьнярь, газопровод поселковый с. Нижнедубенск инв. 838</t>
  </si>
  <si>
    <t>Газопровод надземный поселковый с. Каменный Овраг инв. 350</t>
  </si>
  <si>
    <t>Газопровод подземный высокого и низкого давления с. Илим-Гора, газопровод низкого давления с. Илим-Гора, газопровод до котельной СПК по улицам с. Илим-Гора инв. 353</t>
  </si>
  <si>
    <t>Подземный газопровод высокого давления, расположенный по адресу: Пензенская обл., Неверкинский район, с. Алеево, от АГРС до ГРПШ, до котельной МТМ инв. 330</t>
  </si>
  <si>
    <t xml:space="preserve">Техническое перевооружение Замена ГРПШ  на ГРПШ с большей производительностью и регулятором прямоточного типа </t>
  </si>
  <si>
    <t>Информация об инвестиционных программах ОАО "Кузнецкмежрайгаз" за 2014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</si>
</sst>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0"/>
      <name val="Arial Cyr"/>
      <charset val="204"/>
    </font>
    <font>
      <sz val="14"/>
      <name val="Times New Roman"/>
      <family val="1"/>
      <charset val="204"/>
    </font>
    <font>
      <sz val="10"/>
      <name val="Times New Roman"/>
      <family val="1"/>
      <charset val="204"/>
    </font>
    <font>
      <sz val="12"/>
      <name val="Times New Roman"/>
      <family val="1"/>
      <charset val="204"/>
    </font>
    <font>
      <b/>
      <sz val="14"/>
      <name val="Times New Roman"/>
      <family val="1"/>
      <charset val="204"/>
    </font>
    <font>
      <sz val="10"/>
      <name val="MS Sans Serif"/>
      <family val="2"/>
      <charset val="204"/>
    </font>
    <font>
      <b/>
      <sz val="10"/>
      <name val="Times New Roman"/>
      <family val="1"/>
      <charset val="204"/>
    </font>
    <font>
      <sz val="10"/>
      <name val="Arial Narrow"/>
      <family val="2"/>
      <charset val="204"/>
    </font>
    <font>
      <sz val="10"/>
      <name val="Helv"/>
    </font>
  </fonts>
  <fills count="8">
    <fill>
      <patternFill patternType="none"/>
    </fill>
    <fill>
      <patternFill patternType="gray125"/>
    </fill>
    <fill>
      <patternFill patternType="lightUp">
        <fgColor indexed="22"/>
        <bgColor indexed="9"/>
      </patternFill>
    </fill>
    <fill>
      <patternFill patternType="solid">
        <fgColor indexed="43"/>
        <bgColor indexed="64"/>
      </patternFill>
    </fill>
    <fill>
      <patternFill patternType="solid">
        <fgColor indexed="41"/>
        <bgColor indexed="64"/>
      </patternFill>
    </fill>
    <fill>
      <patternFill patternType="lightUp">
        <fgColor indexed="22"/>
        <bgColor indexed="43"/>
      </patternFill>
    </fill>
    <fill>
      <patternFill patternType="solid">
        <fgColor indexed="9"/>
        <bgColor indexed="22"/>
      </patternFill>
    </fill>
    <fill>
      <patternFill patternType="solid">
        <fgColor indexed="6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5" fillId="0" borderId="0" applyNumberFormat="0" applyFont="0" applyFill="0" applyBorder="0" applyAlignment="0" applyProtection="0">
      <alignment vertical="top"/>
    </xf>
    <xf numFmtId="0" fontId="8" fillId="0" borderId="0"/>
    <xf numFmtId="0" fontId="8" fillId="0" borderId="0"/>
  </cellStyleXfs>
  <cellXfs count="68">
    <xf numFmtId="0" fontId="0" fillId="0" borderId="0" xfId="0"/>
    <xf numFmtId="0" fontId="1" fillId="0" borderId="0" xfId="0" applyFont="1"/>
    <xf numFmtId="0" fontId="1" fillId="0" borderId="0" xfId="0" applyFont="1" applyAlignment="1">
      <alignment horizontal="right"/>
    </xf>
    <xf numFmtId="0" fontId="2" fillId="0" borderId="0" xfId="0" applyFont="1"/>
    <xf numFmtId="0" fontId="3" fillId="0" borderId="0" xfId="0" applyFont="1" applyAlignment="1">
      <alignment horizontal="right"/>
    </xf>
    <xf numFmtId="0" fontId="4" fillId="0" borderId="0" xfId="0" applyFont="1" applyAlignment="1">
      <alignment wrapText="1"/>
    </xf>
    <xf numFmtId="0" fontId="2" fillId="0" borderId="0" xfId="0" applyFont="1" applyAlignment="1">
      <alignment horizontal="left" vertical="center" wrapText="1"/>
    </xf>
    <xf numFmtId="0" fontId="4"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xf>
    <xf numFmtId="49" fontId="6" fillId="0" borderId="1" xfId="1" applyNumberFormat="1" applyFont="1" applyFill="1" applyBorder="1" applyAlignment="1" applyProtection="1">
      <alignment horizontal="center" vertical="center" wrapText="1"/>
    </xf>
    <xf numFmtId="0" fontId="6" fillId="0" borderId="1" xfId="0" applyFont="1" applyBorder="1" applyAlignment="1"/>
    <xf numFmtId="0" fontId="7" fillId="2" borderId="1" xfId="0" applyFont="1" applyFill="1" applyBorder="1" applyAlignment="1"/>
    <xf numFmtId="3" fontId="7" fillId="2" borderId="1" xfId="0" applyNumberFormat="1" applyFont="1" applyFill="1" applyBorder="1" applyAlignment="1"/>
    <xf numFmtId="3" fontId="6" fillId="0" borderId="1" xfId="0" applyNumberFormat="1" applyFont="1" applyBorder="1" applyAlignment="1">
      <alignment horizontal="center"/>
    </xf>
    <xf numFmtId="4" fontId="2" fillId="0" borderId="0" xfId="0" applyNumberFormat="1" applyFont="1"/>
    <xf numFmtId="49" fontId="2" fillId="0" borderId="1" xfId="1" applyNumberFormat="1" applyFont="1" applyFill="1" applyBorder="1" applyAlignment="1" applyProtection="1">
      <alignment horizontal="center" vertical="center" wrapText="1"/>
    </xf>
    <xf numFmtId="0" fontId="2" fillId="0" borderId="1" xfId="0" applyFont="1" applyBorder="1" applyAlignment="1">
      <alignment horizontal="left" vertical="center" wrapText="1"/>
    </xf>
    <xf numFmtId="3" fontId="2" fillId="0" borderId="1" xfId="0" applyNumberFormat="1" applyFont="1" applyBorder="1" applyAlignment="1">
      <alignment horizontal="center"/>
    </xf>
    <xf numFmtId="0" fontId="7" fillId="2" borderId="1" xfId="0" applyFont="1" applyFill="1" applyBorder="1" applyAlignment="1">
      <alignment horizontal="center"/>
    </xf>
    <xf numFmtId="49" fontId="2" fillId="3" borderId="1" xfId="1" applyNumberFormat="1" applyFont="1" applyFill="1" applyBorder="1" applyAlignment="1" applyProtection="1">
      <alignment horizontal="center" vertical="center" wrapText="1"/>
    </xf>
    <xf numFmtId="0" fontId="2" fillId="3" borderId="1" xfId="0" applyFont="1" applyFill="1" applyBorder="1" applyAlignment="1">
      <alignment horizontal="left" indent="1"/>
    </xf>
    <xf numFmtId="0" fontId="2" fillId="3" borderId="1" xfId="0" applyFont="1" applyFill="1" applyBorder="1"/>
    <xf numFmtId="3" fontId="2" fillId="3" borderId="1" xfId="0" applyNumberFormat="1" applyFont="1" applyFill="1" applyBorder="1" applyAlignment="1">
      <alignment horizontal="center"/>
    </xf>
    <xf numFmtId="49" fontId="2" fillId="4" borderId="1" xfId="1" applyNumberFormat="1" applyFont="1" applyFill="1" applyBorder="1" applyAlignment="1" applyProtection="1">
      <alignment horizontal="center" vertical="center" wrapText="1"/>
    </xf>
    <xf numFmtId="0" fontId="2" fillId="4" borderId="1" xfId="0" applyFont="1" applyFill="1" applyBorder="1" applyAlignment="1">
      <alignment horizontal="left" indent="1"/>
    </xf>
    <xf numFmtId="0" fontId="2" fillId="4" borderId="1" xfId="0" applyFont="1" applyFill="1" applyBorder="1"/>
    <xf numFmtId="3" fontId="2" fillId="4" borderId="1" xfId="0" applyNumberFormat="1" applyFont="1" applyFill="1" applyBorder="1" applyAlignment="1">
      <alignment horizontal="center"/>
    </xf>
    <xf numFmtId="1" fontId="2" fillId="4" borderId="1" xfId="0" applyNumberFormat="1" applyFont="1" applyFill="1" applyBorder="1" applyAlignment="1">
      <alignment horizontal="center"/>
    </xf>
    <xf numFmtId="0" fontId="2" fillId="0" borderId="0" xfId="0" applyFont="1" applyFill="1"/>
    <xf numFmtId="0" fontId="2" fillId="0" borderId="1" xfId="0" applyFont="1" applyFill="1" applyBorder="1" applyAlignment="1">
      <alignment horizontal="center" vertical="center" wrapText="1"/>
    </xf>
    <xf numFmtId="0" fontId="2" fillId="2" borderId="1" xfId="0" applyFont="1" applyFill="1" applyBorder="1" applyAlignment="1">
      <alignment horizontal="center"/>
    </xf>
    <xf numFmtId="0" fontId="2" fillId="3" borderId="1" xfId="0" applyFont="1" applyFill="1" applyBorder="1" applyAlignment="1">
      <alignment horizontal="left" wrapText="1" indent="1"/>
    </xf>
    <xf numFmtId="0" fontId="2" fillId="4" borderId="0" xfId="0" applyFont="1" applyFill="1"/>
    <xf numFmtId="0" fontId="2" fillId="5" borderId="1" xfId="0" applyFont="1" applyFill="1" applyBorder="1" applyAlignment="1">
      <alignment horizontal="center"/>
    </xf>
    <xf numFmtId="0" fontId="2" fillId="3" borderId="1" xfId="0" applyFont="1" applyFill="1" applyBorder="1" applyAlignment="1">
      <alignment horizontal="left"/>
    </xf>
    <xf numFmtId="3" fontId="2" fillId="5" borderId="1" xfId="0" applyNumberFormat="1" applyFont="1" applyFill="1" applyBorder="1" applyAlignment="1">
      <alignment horizontal="center"/>
    </xf>
    <xf numFmtId="0" fontId="2" fillId="0" borderId="1" xfId="0" applyFont="1" applyBorder="1" applyAlignment="1">
      <alignment horizontal="right"/>
    </xf>
    <xf numFmtId="3" fontId="2" fillId="2" borderId="1" xfId="0" applyNumberFormat="1" applyFont="1" applyFill="1" applyBorder="1" applyAlignment="1">
      <alignment horizontal="center"/>
    </xf>
    <xf numFmtId="3" fontId="2" fillId="0" borderId="1" xfId="0" applyNumberFormat="1" applyFont="1" applyBorder="1"/>
    <xf numFmtId="49" fontId="2" fillId="0" borderId="0" xfId="1" applyNumberFormat="1" applyFont="1" applyFill="1" applyBorder="1" applyAlignment="1" applyProtection="1">
      <alignment horizontal="center" vertical="center" wrapText="1"/>
    </xf>
    <xf numFmtId="0" fontId="2" fillId="0" borderId="0" xfId="0" applyFont="1" applyBorder="1" applyAlignment="1">
      <alignment horizontal="left"/>
    </xf>
    <xf numFmtId="0" fontId="7" fillId="6" borderId="0" xfId="0" applyFont="1" applyFill="1" applyBorder="1" applyAlignment="1">
      <alignment horizontal="center"/>
    </xf>
    <xf numFmtId="0" fontId="2" fillId="7" borderId="0" xfId="0" applyFont="1" applyFill="1" applyBorder="1"/>
    <xf numFmtId="0" fontId="3" fillId="0" borderId="0" xfId="0" applyFont="1" applyAlignment="1">
      <alignment horizontal="left"/>
    </xf>
    <xf numFmtId="0" fontId="3" fillId="0" borderId="0" xfId="0" applyFont="1"/>
    <xf numFmtId="0" fontId="3" fillId="0" borderId="0" xfId="0" applyFont="1" applyBorder="1" applyAlignment="1">
      <alignment vertical="center"/>
    </xf>
    <xf numFmtId="0" fontId="3" fillId="0" borderId="0" xfId="0" applyFont="1" applyBorder="1"/>
    <xf numFmtId="0" fontId="3" fillId="0" borderId="0" xfId="0" applyFont="1" applyAlignment="1">
      <alignment wrapText="1"/>
    </xf>
    <xf numFmtId="0" fontId="3" fillId="0" borderId="0" xfId="0" applyFont="1" applyAlignment="1">
      <alignment horizontal="center"/>
    </xf>
    <xf numFmtId="0" fontId="3" fillId="0" borderId="0" xfId="0" applyFont="1" applyAlignment="1">
      <alignment horizontal="left" wrapText="1"/>
    </xf>
    <xf numFmtId="0" fontId="2" fillId="0" borderId="1" xfId="0" applyFont="1" applyFill="1" applyBorder="1" applyAlignment="1">
      <alignment horizontal="center"/>
    </xf>
    <xf numFmtId="3" fontId="2" fillId="0" borderId="1" xfId="0" applyNumberFormat="1" applyFont="1" applyFill="1" applyBorder="1" applyAlignment="1">
      <alignment horizontal="center"/>
    </xf>
    <xf numFmtId="164" fontId="2" fillId="0" borderId="2" xfId="0" applyNumberFormat="1" applyFont="1" applyFill="1" applyBorder="1" applyAlignment="1">
      <alignment horizontal="center"/>
    </xf>
    <xf numFmtId="1" fontId="2" fillId="0" borderId="3" xfId="0" applyNumberFormat="1" applyFont="1" applyFill="1" applyBorder="1" applyAlignment="1">
      <alignment horizontal="center"/>
    </xf>
    <xf numFmtId="4" fontId="2" fillId="0" borderId="2" xfId="0" applyNumberFormat="1" applyFont="1" applyFill="1" applyBorder="1" applyAlignment="1">
      <alignment horizontal="center" wrapText="1"/>
    </xf>
    <xf numFmtId="0" fontId="2" fillId="0" borderId="1" xfId="0" applyFont="1" applyFill="1" applyBorder="1" applyAlignment="1">
      <alignment horizontal="center" wrapText="1"/>
    </xf>
    <xf numFmtId="0" fontId="2" fillId="0" borderId="4" xfId="0" applyFont="1" applyFill="1" applyBorder="1" applyAlignment="1">
      <alignment wrapText="1"/>
    </xf>
    <xf numFmtId="3" fontId="2" fillId="0" borderId="1" xfId="0" applyNumberFormat="1" applyFont="1" applyFill="1" applyBorder="1" applyAlignment="1">
      <alignment horizontal="center" wrapText="1"/>
    </xf>
    <xf numFmtId="4" fontId="2" fillId="0" borderId="1" xfId="0" applyNumberFormat="1" applyFont="1" applyFill="1" applyBorder="1" applyAlignment="1">
      <alignment horizontal="left" vertical="center" wrapText="1"/>
    </xf>
    <xf numFmtId="49" fontId="3" fillId="0" borderId="0" xfId="1" applyNumberFormat="1" applyFont="1" applyFill="1" applyBorder="1" applyAlignment="1" applyProtection="1">
      <alignment horizontal="left" vertical="center" wrapText="1"/>
    </xf>
    <xf numFmtId="0" fontId="3" fillId="0" borderId="0" xfId="0" applyFont="1" applyAlignment="1">
      <alignment horizontal="left" wrapText="1"/>
    </xf>
    <xf numFmtId="0" fontId="4" fillId="0" borderId="0" xfId="0" applyFont="1" applyAlignment="1">
      <alignment horizont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1" xfId="0" applyFont="1" applyBorder="1" applyAlignment="1">
      <alignment horizontal="center" vertical="center" wrapText="1"/>
    </xf>
    <xf numFmtId="2" fontId="2" fillId="0" borderId="5" xfId="0" applyNumberFormat="1" applyFont="1" applyFill="1" applyBorder="1" applyAlignment="1">
      <alignment wrapText="1"/>
    </xf>
    <xf numFmtId="0" fontId="2" fillId="0" borderId="5" xfId="0" applyFont="1" applyFill="1" applyBorder="1" applyAlignment="1">
      <alignment horizontal="center" wrapText="1"/>
    </xf>
  </cellXfs>
  <cellStyles count="4">
    <cellStyle name=" 1" xfId="3"/>
    <cellStyle name="Обычный" xfId="0" builtinId="0"/>
    <cellStyle name="Обычный_ФАКТ" xfId="1"/>
    <cellStyle name="Стиль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54"/>
  <sheetViews>
    <sheetView tabSelected="1" zoomScaleNormal="100" zoomScaleSheetLayoutView="100" workbookViewId="0">
      <pane xSplit="2" ySplit="12" topLeftCell="C13" activePane="bottomRight" state="frozen"/>
      <selection pane="topRight" activeCell="C1" sqref="C1"/>
      <selection pane="bottomLeft" activeCell="A13" sqref="A13"/>
      <selection pane="bottomRight" activeCell="G14" sqref="G14"/>
    </sheetView>
  </sheetViews>
  <sheetFormatPr defaultRowHeight="12.75" x14ac:dyDescent="0.2"/>
  <cols>
    <col min="1" max="1" width="7.5703125" style="3" customWidth="1"/>
    <col min="2" max="2" width="52.140625" style="3" customWidth="1"/>
    <col min="3" max="3" width="10.5703125" style="3" customWidth="1"/>
    <col min="4" max="4" width="9.7109375" style="3" customWidth="1"/>
    <col min="5" max="5" width="11.7109375" style="3" customWidth="1"/>
    <col min="6" max="6" width="11" style="3" customWidth="1"/>
    <col min="7" max="7" width="13.85546875" style="3" customWidth="1"/>
    <col min="8" max="8" width="25.28515625" style="3" customWidth="1"/>
    <col min="9" max="9" width="20.28515625" style="3" customWidth="1"/>
    <col min="10" max="10" width="15.85546875" style="3" customWidth="1"/>
    <col min="11" max="11" width="14.42578125" style="3" customWidth="1"/>
    <col min="12" max="16384" width="9.140625" style="3"/>
  </cols>
  <sheetData>
    <row r="2" spans="1:11" ht="18.75" customHeight="1" x14ac:dyDescent="0.3">
      <c r="I2" s="2" t="s">
        <v>0</v>
      </c>
    </row>
    <row r="3" spans="1:11" ht="18.75" x14ac:dyDescent="0.3">
      <c r="I3" s="2" t="s">
        <v>1</v>
      </c>
    </row>
    <row r="4" spans="1:11" ht="15.75" x14ac:dyDescent="0.25">
      <c r="I4" s="4"/>
    </row>
    <row r="6" spans="1:11" s="1" customFormat="1" ht="15.75" customHeight="1" x14ac:dyDescent="0.3">
      <c r="A6" s="62" t="s">
        <v>71</v>
      </c>
      <c r="B6" s="62"/>
      <c r="C6" s="62"/>
      <c r="D6" s="62"/>
      <c r="E6" s="62"/>
      <c r="F6" s="62"/>
      <c r="G6" s="62"/>
      <c r="H6" s="62"/>
      <c r="I6" s="62"/>
      <c r="J6" s="5"/>
      <c r="K6" s="5"/>
    </row>
    <row r="7" spans="1:11" ht="12.75" customHeight="1" x14ac:dyDescent="0.2">
      <c r="A7" s="63" t="s">
        <v>2</v>
      </c>
      <c r="B7" s="63"/>
      <c r="C7" s="63"/>
      <c r="D7" s="63"/>
      <c r="E7" s="63"/>
      <c r="F7" s="63"/>
      <c r="G7" s="63"/>
      <c r="H7" s="63"/>
      <c r="I7" s="63"/>
      <c r="J7" s="6"/>
    </row>
    <row r="8" spans="1:11" s="1" customFormat="1" ht="15.75" customHeight="1" x14ac:dyDescent="0.3">
      <c r="A8" s="64" t="s">
        <v>3</v>
      </c>
      <c r="B8" s="64"/>
      <c r="C8" s="64"/>
      <c r="D8" s="64"/>
      <c r="E8" s="64"/>
      <c r="F8" s="64"/>
      <c r="G8" s="64"/>
      <c r="H8" s="64"/>
      <c r="I8" s="64"/>
      <c r="J8" s="7"/>
      <c r="K8" s="7"/>
    </row>
    <row r="10" spans="1:11" ht="29.25" customHeight="1" x14ac:dyDescent="0.2">
      <c r="A10" s="65" t="s">
        <v>4</v>
      </c>
      <c r="B10" s="65" t="s">
        <v>5</v>
      </c>
      <c r="C10" s="65" t="s">
        <v>6</v>
      </c>
      <c r="D10" s="65"/>
      <c r="E10" s="65" t="s">
        <v>7</v>
      </c>
      <c r="F10" s="65"/>
      <c r="G10" s="65" t="s">
        <v>8</v>
      </c>
      <c r="H10" s="65"/>
      <c r="I10" s="65"/>
    </row>
    <row r="11" spans="1:11" ht="51" x14ac:dyDescent="0.2">
      <c r="A11" s="65"/>
      <c r="B11" s="65"/>
      <c r="C11" s="8" t="s">
        <v>9</v>
      </c>
      <c r="D11" s="8" t="s">
        <v>10</v>
      </c>
      <c r="E11" s="8" t="s">
        <v>11</v>
      </c>
      <c r="F11" s="8" t="s">
        <v>12</v>
      </c>
      <c r="G11" s="8" t="s">
        <v>13</v>
      </c>
      <c r="H11" s="8" t="s">
        <v>14</v>
      </c>
      <c r="I11" s="8" t="s">
        <v>15</v>
      </c>
    </row>
    <row r="12" spans="1:11" x14ac:dyDescent="0.2">
      <c r="A12" s="9">
        <v>1</v>
      </c>
      <c r="B12" s="9">
        <v>2</v>
      </c>
      <c r="C12" s="9">
        <v>3</v>
      </c>
      <c r="D12" s="9">
        <v>4</v>
      </c>
      <c r="E12" s="9">
        <v>5</v>
      </c>
      <c r="F12" s="9">
        <v>6</v>
      </c>
      <c r="G12" s="9">
        <v>7</v>
      </c>
      <c r="H12" s="9">
        <v>8</v>
      </c>
      <c r="I12" s="9">
        <v>9</v>
      </c>
    </row>
    <row r="13" spans="1:11" x14ac:dyDescent="0.2">
      <c r="A13" s="10">
        <v>1</v>
      </c>
      <c r="B13" s="11" t="s">
        <v>16</v>
      </c>
      <c r="C13" s="12"/>
      <c r="D13" s="12"/>
      <c r="E13" s="13"/>
      <c r="F13" s="14">
        <v>10669.54</v>
      </c>
      <c r="G13" s="12"/>
      <c r="H13" s="12"/>
      <c r="I13" s="12"/>
      <c r="J13" s="15"/>
    </row>
    <row r="14" spans="1:11" ht="25.5" x14ac:dyDescent="0.2">
      <c r="A14" s="16" t="s">
        <v>17</v>
      </c>
      <c r="B14" s="17" t="s">
        <v>18</v>
      </c>
      <c r="C14" s="12"/>
      <c r="D14" s="12"/>
      <c r="E14" s="18">
        <f t="shared" ref="E14:F16" si="0">E15</f>
        <v>5189.24</v>
      </c>
      <c r="F14" s="18">
        <f>F15+F20</f>
        <v>5718.2400000000007</v>
      </c>
      <c r="G14" s="19"/>
      <c r="H14" s="19"/>
      <c r="I14" s="19"/>
    </row>
    <row r="15" spans="1:11" x14ac:dyDescent="0.2">
      <c r="A15" s="20" t="s">
        <v>19</v>
      </c>
      <c r="B15" s="21" t="s">
        <v>20</v>
      </c>
      <c r="C15" s="22"/>
      <c r="D15" s="22"/>
      <c r="E15" s="23">
        <f t="shared" si="0"/>
        <v>5189.24</v>
      </c>
      <c r="F15" s="23">
        <f t="shared" si="0"/>
        <v>1977.38</v>
      </c>
      <c r="G15" s="22"/>
      <c r="H15" s="22"/>
      <c r="I15" s="22"/>
    </row>
    <row r="16" spans="1:11" s="29" customFormat="1" x14ac:dyDescent="0.2">
      <c r="A16" s="24"/>
      <c r="B16" s="25" t="s">
        <v>21</v>
      </c>
      <c r="C16" s="26"/>
      <c r="D16" s="26"/>
      <c r="E16" s="27">
        <f t="shared" si="0"/>
        <v>5189.24</v>
      </c>
      <c r="F16" s="27">
        <f t="shared" si="0"/>
        <v>1977.38</v>
      </c>
      <c r="G16" s="28"/>
      <c r="H16" s="26"/>
      <c r="I16" s="28"/>
    </row>
    <row r="17" spans="1:9" s="29" customFormat="1" x14ac:dyDescent="0.2">
      <c r="A17" s="24"/>
      <c r="B17" s="25" t="s">
        <v>22</v>
      </c>
      <c r="C17" s="26"/>
      <c r="D17" s="26"/>
      <c r="E17" s="27">
        <f>E18+E19</f>
        <v>5189.24</v>
      </c>
      <c r="F17" s="27">
        <f>F18+F19</f>
        <v>1977.38</v>
      </c>
      <c r="G17" s="28"/>
      <c r="H17" s="26"/>
      <c r="I17" s="28"/>
    </row>
    <row r="18" spans="1:9" s="29" customFormat="1" ht="25.5" x14ac:dyDescent="0.2">
      <c r="A18" s="30">
        <v>1</v>
      </c>
      <c r="B18" s="66" t="s">
        <v>51</v>
      </c>
      <c r="C18" s="51" t="s">
        <v>52</v>
      </c>
      <c r="D18" s="51" t="s">
        <v>45</v>
      </c>
      <c r="E18" s="52">
        <v>1389.24</v>
      </c>
      <c r="F18" s="52">
        <v>1389.24</v>
      </c>
      <c r="G18" s="53">
        <v>0.25</v>
      </c>
      <c r="H18" s="51" t="s">
        <v>53</v>
      </c>
      <c r="I18" s="54">
        <v>1</v>
      </c>
    </row>
    <row r="19" spans="1:9" s="29" customFormat="1" ht="25.5" x14ac:dyDescent="0.2">
      <c r="A19" s="30">
        <v>2</v>
      </c>
      <c r="B19" s="66" t="s">
        <v>48</v>
      </c>
      <c r="C19" s="51" t="s">
        <v>45</v>
      </c>
      <c r="D19" s="51" t="s">
        <v>46</v>
      </c>
      <c r="E19" s="52">
        <v>3800</v>
      </c>
      <c r="F19" s="52">
        <v>588.14</v>
      </c>
      <c r="G19" s="53">
        <v>3.96</v>
      </c>
      <c r="H19" s="51" t="s">
        <v>54</v>
      </c>
      <c r="I19" s="54"/>
    </row>
    <row r="20" spans="1:9" x14ac:dyDescent="0.2">
      <c r="A20" s="20" t="s">
        <v>23</v>
      </c>
      <c r="B20" s="32" t="s">
        <v>24</v>
      </c>
      <c r="C20" s="22"/>
      <c r="D20" s="22"/>
      <c r="E20" s="23">
        <f>E21</f>
        <v>3741.1900000000005</v>
      </c>
      <c r="F20" s="23">
        <f>F21</f>
        <v>3740.8600000000006</v>
      </c>
      <c r="G20" s="22"/>
      <c r="H20" s="22"/>
      <c r="I20" s="22"/>
    </row>
    <row r="21" spans="1:9" s="33" customFormat="1" x14ac:dyDescent="0.2">
      <c r="A21" s="24"/>
      <c r="B21" s="25" t="s">
        <v>50</v>
      </c>
      <c r="C21" s="26"/>
      <c r="D21" s="26"/>
      <c r="E21" s="27">
        <f>SUM(E22:E33)</f>
        <v>3741.1900000000005</v>
      </c>
      <c r="F21" s="27">
        <f>SUM(F22:F33)</f>
        <v>3740.8600000000006</v>
      </c>
      <c r="G21" s="28"/>
      <c r="H21" s="26"/>
      <c r="I21" s="28"/>
    </row>
    <row r="22" spans="1:9" s="33" customFormat="1" ht="51" x14ac:dyDescent="0.2">
      <c r="A22" s="30">
        <v>1</v>
      </c>
      <c r="B22" s="59" t="s">
        <v>55</v>
      </c>
      <c r="C22" s="51" t="s">
        <v>52</v>
      </c>
      <c r="D22" s="51" t="s">
        <v>45</v>
      </c>
      <c r="E22" s="52">
        <v>369.96</v>
      </c>
      <c r="F22" s="58">
        <v>369.96</v>
      </c>
      <c r="G22" s="55" t="s">
        <v>47</v>
      </c>
      <c r="H22" s="67" t="s">
        <v>57</v>
      </c>
      <c r="I22" s="56" t="s">
        <v>47</v>
      </c>
    </row>
    <row r="23" spans="1:9" s="33" customFormat="1" ht="51" x14ac:dyDescent="0.2">
      <c r="A23" s="30">
        <v>2</v>
      </c>
      <c r="B23" s="59" t="s">
        <v>56</v>
      </c>
      <c r="C23" s="51" t="s">
        <v>52</v>
      </c>
      <c r="D23" s="51" t="s">
        <v>45</v>
      </c>
      <c r="E23" s="52">
        <v>369.02</v>
      </c>
      <c r="F23" s="58">
        <v>369.02</v>
      </c>
      <c r="G23" s="55" t="s">
        <v>47</v>
      </c>
      <c r="H23" s="67" t="s">
        <v>57</v>
      </c>
      <c r="I23" s="56" t="s">
        <v>47</v>
      </c>
    </row>
    <row r="24" spans="1:9" s="33" customFormat="1" ht="76.5" x14ac:dyDescent="0.2">
      <c r="A24" s="30">
        <v>3</v>
      </c>
      <c r="B24" s="59" t="s">
        <v>58</v>
      </c>
      <c r="C24" s="51" t="s">
        <v>61</v>
      </c>
      <c r="D24" s="51" t="s">
        <v>62</v>
      </c>
      <c r="E24" s="52">
        <v>209.92</v>
      </c>
      <c r="F24" s="58">
        <v>209.92</v>
      </c>
      <c r="G24" s="55" t="s">
        <v>47</v>
      </c>
      <c r="H24" s="67" t="s">
        <v>60</v>
      </c>
      <c r="I24" s="56">
        <v>1</v>
      </c>
    </row>
    <row r="25" spans="1:9" s="33" customFormat="1" ht="76.5" x14ac:dyDescent="0.2">
      <c r="A25" s="30">
        <v>4</v>
      </c>
      <c r="B25" s="59" t="s">
        <v>59</v>
      </c>
      <c r="C25" s="51" t="s">
        <v>61</v>
      </c>
      <c r="D25" s="51" t="s">
        <v>62</v>
      </c>
      <c r="E25" s="52">
        <v>210.46</v>
      </c>
      <c r="F25" s="58">
        <v>210.46</v>
      </c>
      <c r="G25" s="55" t="s">
        <v>47</v>
      </c>
      <c r="H25" s="67" t="s">
        <v>60</v>
      </c>
      <c r="I25" s="56">
        <v>1</v>
      </c>
    </row>
    <row r="26" spans="1:9" s="33" customFormat="1" ht="63.75" x14ac:dyDescent="0.2">
      <c r="A26" s="30">
        <v>5</v>
      </c>
      <c r="B26" s="57" t="s">
        <v>49</v>
      </c>
      <c r="C26" s="51" t="s">
        <v>63</v>
      </c>
      <c r="D26" s="51" t="s">
        <v>62</v>
      </c>
      <c r="E26" s="52">
        <v>210.55</v>
      </c>
      <c r="F26" s="58">
        <v>210.22</v>
      </c>
      <c r="G26" s="55">
        <v>0.06</v>
      </c>
      <c r="H26" s="67">
        <v>225</v>
      </c>
      <c r="I26" s="56" t="s">
        <v>47</v>
      </c>
    </row>
    <row r="27" spans="1:9" s="33" customFormat="1" ht="76.5" x14ac:dyDescent="0.2">
      <c r="A27" s="30">
        <v>6</v>
      </c>
      <c r="B27" s="59" t="s">
        <v>64</v>
      </c>
      <c r="C27" s="51" t="s">
        <v>63</v>
      </c>
      <c r="D27" s="51" t="s">
        <v>62</v>
      </c>
      <c r="E27" s="52">
        <v>298.23</v>
      </c>
      <c r="F27" s="58">
        <v>298.23</v>
      </c>
      <c r="G27" s="55" t="s">
        <v>47</v>
      </c>
      <c r="H27" s="67" t="s">
        <v>70</v>
      </c>
      <c r="I27" s="56">
        <v>1</v>
      </c>
    </row>
    <row r="28" spans="1:9" s="33" customFormat="1" ht="76.5" x14ac:dyDescent="0.2">
      <c r="A28" s="30">
        <v>7</v>
      </c>
      <c r="B28" s="59" t="s">
        <v>65</v>
      </c>
      <c r="C28" s="51" t="s">
        <v>63</v>
      </c>
      <c r="D28" s="51" t="s">
        <v>62</v>
      </c>
      <c r="E28" s="52">
        <v>320.68</v>
      </c>
      <c r="F28" s="58">
        <v>320.68</v>
      </c>
      <c r="G28" s="55" t="s">
        <v>47</v>
      </c>
      <c r="H28" s="67" t="s">
        <v>70</v>
      </c>
      <c r="I28" s="56">
        <v>1</v>
      </c>
    </row>
    <row r="29" spans="1:9" s="33" customFormat="1" ht="76.5" x14ac:dyDescent="0.2">
      <c r="A29" s="30">
        <v>8</v>
      </c>
      <c r="B29" s="59" t="s">
        <v>66</v>
      </c>
      <c r="C29" s="51" t="s">
        <v>63</v>
      </c>
      <c r="D29" s="51" t="s">
        <v>62</v>
      </c>
      <c r="E29" s="52">
        <v>397.1</v>
      </c>
      <c r="F29" s="58">
        <v>397.1</v>
      </c>
      <c r="G29" s="55" t="s">
        <v>47</v>
      </c>
      <c r="H29" s="67" t="s">
        <v>70</v>
      </c>
      <c r="I29" s="56">
        <v>1</v>
      </c>
    </row>
    <row r="30" spans="1:9" s="33" customFormat="1" ht="76.5" x14ac:dyDescent="0.2">
      <c r="A30" s="30">
        <v>9</v>
      </c>
      <c r="B30" s="59" t="s">
        <v>66</v>
      </c>
      <c r="C30" s="51" t="s">
        <v>63</v>
      </c>
      <c r="D30" s="51" t="s">
        <v>62</v>
      </c>
      <c r="E30" s="52">
        <v>325.38</v>
      </c>
      <c r="F30" s="58">
        <v>325.38</v>
      </c>
      <c r="G30" s="55" t="s">
        <v>47</v>
      </c>
      <c r="H30" s="67" t="s">
        <v>70</v>
      </c>
      <c r="I30" s="56">
        <v>1</v>
      </c>
    </row>
    <row r="31" spans="1:9" s="33" customFormat="1" ht="76.5" x14ac:dyDescent="0.2">
      <c r="A31" s="30">
        <v>10</v>
      </c>
      <c r="B31" s="59" t="s">
        <v>67</v>
      </c>
      <c r="C31" s="51" t="s">
        <v>63</v>
      </c>
      <c r="D31" s="51" t="s">
        <v>62</v>
      </c>
      <c r="E31" s="52">
        <v>333.48</v>
      </c>
      <c r="F31" s="58">
        <v>333.48</v>
      </c>
      <c r="G31" s="55" t="s">
        <v>47</v>
      </c>
      <c r="H31" s="67" t="s">
        <v>70</v>
      </c>
      <c r="I31" s="56">
        <v>1</v>
      </c>
    </row>
    <row r="32" spans="1:9" s="33" customFormat="1" ht="76.5" x14ac:dyDescent="0.2">
      <c r="A32" s="30">
        <v>11</v>
      </c>
      <c r="B32" s="59" t="s">
        <v>68</v>
      </c>
      <c r="C32" s="51" t="s">
        <v>63</v>
      </c>
      <c r="D32" s="51" t="s">
        <v>62</v>
      </c>
      <c r="E32" s="52">
        <v>351.24</v>
      </c>
      <c r="F32" s="58">
        <v>351.24</v>
      </c>
      <c r="G32" s="55" t="s">
        <v>47</v>
      </c>
      <c r="H32" s="67" t="s">
        <v>70</v>
      </c>
      <c r="I32" s="56">
        <v>1</v>
      </c>
    </row>
    <row r="33" spans="1:11" s="33" customFormat="1" ht="76.5" x14ac:dyDescent="0.2">
      <c r="A33" s="30">
        <v>12</v>
      </c>
      <c r="B33" s="59" t="s">
        <v>69</v>
      </c>
      <c r="C33" s="51" t="s">
        <v>63</v>
      </c>
      <c r="D33" s="51" t="s">
        <v>62</v>
      </c>
      <c r="E33" s="52">
        <v>345.17</v>
      </c>
      <c r="F33" s="58">
        <v>345.17</v>
      </c>
      <c r="G33" s="55" t="s">
        <v>47</v>
      </c>
      <c r="H33" s="67" t="s">
        <v>70</v>
      </c>
      <c r="I33" s="56">
        <v>1</v>
      </c>
    </row>
    <row r="34" spans="1:11" x14ac:dyDescent="0.2">
      <c r="A34" s="20" t="s">
        <v>25</v>
      </c>
      <c r="B34" s="22" t="s">
        <v>26</v>
      </c>
      <c r="C34" s="34"/>
      <c r="D34" s="34"/>
      <c r="E34" s="23">
        <v>0</v>
      </c>
      <c r="F34" s="23">
        <v>0</v>
      </c>
      <c r="G34" s="34"/>
      <c r="H34" s="34"/>
      <c r="I34" s="34"/>
    </row>
    <row r="35" spans="1:11" x14ac:dyDescent="0.2">
      <c r="A35" s="20" t="s">
        <v>27</v>
      </c>
      <c r="B35" s="35" t="s">
        <v>28</v>
      </c>
      <c r="C35" s="34"/>
      <c r="D35" s="34"/>
      <c r="E35" s="36"/>
      <c r="F35" s="23">
        <f>SUM(F36:F40)</f>
        <v>300.93</v>
      </c>
      <c r="G35" s="34"/>
      <c r="H35" s="34"/>
      <c r="I35" s="34"/>
    </row>
    <row r="36" spans="1:11" x14ac:dyDescent="0.2">
      <c r="A36" s="16" t="s">
        <v>29</v>
      </c>
      <c r="B36" s="37" t="s">
        <v>30</v>
      </c>
      <c r="C36" s="31"/>
      <c r="D36" s="31"/>
      <c r="E36" s="38"/>
      <c r="F36" s="39">
        <v>0</v>
      </c>
      <c r="G36" s="31"/>
      <c r="H36" s="31"/>
      <c r="I36" s="31"/>
    </row>
    <row r="37" spans="1:11" x14ac:dyDescent="0.2">
      <c r="A37" s="16" t="s">
        <v>31</v>
      </c>
      <c r="B37" s="37" t="s">
        <v>32</v>
      </c>
      <c r="C37" s="31"/>
      <c r="D37" s="31"/>
      <c r="E37" s="38"/>
      <c r="F37" s="39">
        <v>0</v>
      </c>
      <c r="G37" s="31"/>
      <c r="H37" s="31"/>
      <c r="I37" s="31"/>
    </row>
    <row r="38" spans="1:11" x14ac:dyDescent="0.2">
      <c r="A38" s="16" t="s">
        <v>33</v>
      </c>
      <c r="B38" s="37" t="s">
        <v>34</v>
      </c>
      <c r="C38" s="31"/>
      <c r="D38" s="31"/>
      <c r="E38" s="38"/>
      <c r="F38" s="39">
        <v>0</v>
      </c>
      <c r="G38" s="31"/>
      <c r="H38" s="31"/>
      <c r="I38" s="31"/>
    </row>
    <row r="39" spans="1:11" x14ac:dyDescent="0.2">
      <c r="A39" s="16" t="s">
        <v>35</v>
      </c>
      <c r="B39" s="37" t="s">
        <v>36</v>
      </c>
      <c r="C39" s="31"/>
      <c r="D39" s="31"/>
      <c r="E39" s="38"/>
      <c r="F39" s="39">
        <v>213.25</v>
      </c>
      <c r="G39" s="31"/>
      <c r="H39" s="31"/>
      <c r="I39" s="31"/>
    </row>
    <row r="40" spans="1:11" x14ac:dyDescent="0.2">
      <c r="A40" s="16" t="s">
        <v>37</v>
      </c>
      <c r="B40" s="37" t="s">
        <v>38</v>
      </c>
      <c r="C40" s="31"/>
      <c r="D40" s="31"/>
      <c r="E40" s="38"/>
      <c r="F40" s="39">
        <v>87.68</v>
      </c>
      <c r="G40" s="31"/>
      <c r="H40" s="31"/>
      <c r="I40" s="31"/>
    </row>
    <row r="41" spans="1:11" x14ac:dyDescent="0.2">
      <c r="A41" s="40"/>
      <c r="B41" s="41"/>
      <c r="C41" s="42"/>
      <c r="D41" s="42"/>
      <c r="E41" s="42"/>
      <c r="F41" s="43"/>
      <c r="G41" s="42"/>
      <c r="H41" s="42"/>
      <c r="I41" s="42"/>
    </row>
    <row r="42" spans="1:11" s="44" customFormat="1" ht="17.25" customHeight="1" x14ac:dyDescent="0.25">
      <c r="A42" s="60" t="s">
        <v>39</v>
      </c>
      <c r="B42" s="60"/>
      <c r="C42" s="60"/>
      <c r="D42" s="60"/>
      <c r="E42" s="60"/>
      <c r="F42" s="60"/>
      <c r="G42" s="60"/>
      <c r="H42" s="60"/>
      <c r="I42" s="60"/>
    </row>
    <row r="43" spans="1:11" s="45" customFormat="1" ht="15.75" x14ac:dyDescent="0.25">
      <c r="A43" s="45" t="s">
        <v>40</v>
      </c>
      <c r="B43" s="46"/>
      <c r="C43" s="47"/>
      <c r="D43" s="47"/>
      <c r="E43" s="47"/>
    </row>
    <row r="44" spans="1:11" s="45" customFormat="1" ht="28.5" customHeight="1" x14ac:dyDescent="0.25">
      <c r="A44" s="61" t="s">
        <v>41</v>
      </c>
      <c r="B44" s="61"/>
      <c r="C44" s="61"/>
      <c r="D44" s="61"/>
      <c r="E44" s="61"/>
      <c r="F44" s="61"/>
      <c r="G44" s="61"/>
      <c r="H44" s="61"/>
      <c r="I44" s="61"/>
    </row>
    <row r="45" spans="1:11" s="45" customFormat="1" ht="33.75" customHeight="1" x14ac:dyDescent="0.25">
      <c r="A45" s="61" t="s">
        <v>42</v>
      </c>
      <c r="B45" s="61"/>
      <c r="C45" s="61"/>
      <c r="D45" s="61"/>
      <c r="E45" s="61"/>
      <c r="F45" s="61"/>
      <c r="G45" s="61"/>
      <c r="H45" s="61"/>
      <c r="I45" s="61"/>
      <c r="J45" s="48"/>
      <c r="K45" s="48"/>
    </row>
    <row r="46" spans="1:11" s="45" customFormat="1" ht="32.25" customHeight="1" x14ac:dyDescent="0.25">
      <c r="A46" s="61" t="s">
        <v>43</v>
      </c>
      <c r="B46" s="61"/>
      <c r="C46" s="61"/>
      <c r="D46" s="61"/>
      <c r="E46" s="61"/>
      <c r="F46" s="61"/>
      <c r="G46" s="61"/>
      <c r="H46" s="61"/>
      <c r="I46" s="61"/>
    </row>
    <row r="47" spans="1:11" s="45" customFormat="1" ht="36" customHeight="1" x14ac:dyDescent="0.25">
      <c r="A47" s="61" t="s">
        <v>44</v>
      </c>
      <c r="B47" s="61"/>
      <c r="C47" s="61"/>
      <c r="D47" s="61"/>
      <c r="E47" s="61"/>
      <c r="F47" s="61"/>
      <c r="G47" s="61"/>
      <c r="H47" s="61"/>
      <c r="I47" s="61"/>
      <c r="J47" s="48"/>
      <c r="K47" s="48"/>
    </row>
    <row r="48" spans="1:11" s="45" customFormat="1" ht="26.25" customHeight="1" x14ac:dyDescent="0.25">
      <c r="A48" s="50"/>
      <c r="B48" s="50"/>
      <c r="C48" s="50"/>
      <c r="D48" s="50"/>
      <c r="E48" s="50"/>
      <c r="F48" s="50"/>
      <c r="G48" s="50"/>
      <c r="H48" s="50"/>
      <c r="I48" s="50"/>
      <c r="J48" s="48"/>
      <c r="K48" s="48"/>
    </row>
    <row r="49" spans="5:5" ht="21.75" customHeight="1" x14ac:dyDescent="0.2"/>
    <row r="54" spans="5:5" ht="15.75" x14ac:dyDescent="0.25">
      <c r="E54" s="49"/>
    </row>
  </sheetData>
  <mergeCells count="13">
    <mergeCell ref="A6:I6"/>
    <mergeCell ref="A7:I7"/>
    <mergeCell ref="A8:I8"/>
    <mergeCell ref="A10:A11"/>
    <mergeCell ref="B10:B11"/>
    <mergeCell ref="C10:D10"/>
    <mergeCell ref="E10:F10"/>
    <mergeCell ref="G10:I10"/>
    <mergeCell ref="A42:I42"/>
    <mergeCell ref="A44:I44"/>
    <mergeCell ref="A45:I45"/>
    <mergeCell ref="A46:I46"/>
    <mergeCell ref="A47:I47"/>
  </mergeCells>
  <pageMargins left="0.98425196850393704" right="0.59055118110236227" top="0.78740157480314965" bottom="0.78740157480314965" header="0.39370078740157483" footer="0.19685039370078741"/>
  <pageSetup paperSize="9" scale="81" fitToHeight="6" orientation="landscape" r:id="rId1"/>
  <headerFooter differentOddEven="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Инвест.программы</vt:lpstr>
      <vt:lpstr>Инвест.программы!Область_печати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cp:lastPrinted>2015-03-24T12:45:26Z</cp:lastPrinted>
  <dcterms:created xsi:type="dcterms:W3CDTF">2013-05-31T05:08:49Z</dcterms:created>
  <dcterms:modified xsi:type="dcterms:W3CDTF">2017-01-13T10:42:45Z</dcterms:modified>
</cp:coreProperties>
</file>